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TRAFFIC\Blanket POs 20-21\RFP's\Parikng Citation and Permit Management System\"/>
    </mc:Choice>
  </mc:AlternateContent>
  <workbookProtection workbookAlgorithmName="SHA-512" workbookHashValue="Qt7q8qI5MW4pKs3chem/pM7K6uykAANIFHdSqmgiZA5aIgLHygAXnBicHxBeU2Aqch7byPRIWex/3aom5WMa3A==" workbookSaltValue="w2EjslA5uiV4omLcni55fA==" workbookSpinCount="100000" lockStructure="1"/>
  <bookViews>
    <workbookView xWindow="0" yWindow="0" windowWidth="28800" windowHeight="11400" tabRatio="861" firstSheet="1" activeTab="4"/>
  </bookViews>
  <sheets>
    <sheet name="Instructions" sheetId="1" r:id="rId1"/>
    <sheet name="CitationManagementSystem" sheetId="2" r:id="rId2"/>
    <sheet name="CitationIssuanceDevices" sheetId="5" r:id="rId3"/>
    <sheet name="PermitManagementSystem" sheetId="3" r:id="rId4"/>
    <sheet name="LicensePlateRecognitionSystem" sheetId="4" r:id="rId5"/>
  </sheets>
  <definedNames>
    <definedName name="_Hlk43799362" localSheetId="1">CitationManagementSystem!$C$115</definedName>
    <definedName name="_xlnm.Print_Titles" localSheetId="2">CitationIssuanceDevices!$1:$3</definedName>
    <definedName name="_xlnm.Print_Titles" localSheetId="1">CitationManagementSystem!$1:$3</definedName>
    <definedName name="_xlnm.Print_Titles" localSheetId="4">LicensePlateRecognitionSystem!$1:$3</definedName>
    <definedName name="_xlnm.Print_Titles" localSheetId="3">PermitManagementSystem!$1:$3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0" i="2" l="1"/>
  <c r="E101" i="2"/>
  <c r="E102" i="2"/>
  <c r="E103" i="2"/>
  <c r="E104" i="2"/>
  <c r="E105" i="2"/>
  <c r="E106" i="2"/>
  <c r="E107" i="2"/>
  <c r="E108" i="2"/>
  <c r="E109" i="2"/>
  <c r="E110" i="2"/>
  <c r="E111" i="2"/>
  <c r="E112" i="2"/>
  <c r="E113" i="2"/>
  <c r="E114" i="2"/>
  <c r="E115" i="2"/>
  <c r="E116" i="2"/>
  <c r="E117" i="2"/>
  <c r="E118" i="2"/>
  <c r="E119" i="2"/>
  <c r="E93" i="2"/>
  <c r="E81" i="2"/>
  <c r="E71" i="2"/>
  <c r="E72" i="2"/>
  <c r="E73" i="2"/>
  <c r="E74" i="2"/>
  <c r="E75" i="2"/>
  <c r="E76" i="2"/>
  <c r="E77" i="2"/>
  <c r="E78" i="2"/>
  <c r="E79" i="2"/>
  <c r="E47" i="2"/>
  <c r="E48" i="2"/>
  <c r="E49" i="2"/>
  <c r="E50" i="2"/>
  <c r="E51" i="2"/>
  <c r="E52" i="2"/>
  <c r="E53" i="2"/>
  <c r="E54" i="2"/>
  <c r="E55" i="2"/>
  <c r="E56" i="2"/>
  <c r="E57" i="2"/>
  <c r="E58" i="2"/>
  <c r="E59" i="2"/>
  <c r="E60" i="2"/>
  <c r="E61" i="2"/>
  <c r="E62" i="2"/>
  <c r="E63" i="2"/>
  <c r="E64" i="2"/>
  <c r="E23" i="2"/>
  <c r="E24" i="2"/>
  <c r="E25" i="2"/>
  <c r="E26" i="2"/>
  <c r="E27" i="2"/>
  <c r="E28" i="2"/>
  <c r="E29" i="2"/>
  <c r="E30" i="2"/>
  <c r="E31" i="2"/>
  <c r="E32" i="2"/>
  <c r="E33" i="2"/>
  <c r="E34" i="2"/>
  <c r="E35" i="2"/>
  <c r="E36" i="2"/>
  <c r="E37" i="2"/>
  <c r="E38" i="2"/>
  <c r="E39" i="2"/>
  <c r="E40" i="2"/>
  <c r="E41" i="2"/>
  <c r="E42" i="2"/>
  <c r="E43" i="2"/>
  <c r="E44" i="2"/>
  <c r="E45" i="2"/>
  <c r="E46" i="2"/>
  <c r="E6" i="2"/>
  <c r="E7" i="2"/>
  <c r="E8" i="2"/>
  <c r="E9" i="2"/>
  <c r="E10" i="2"/>
  <c r="E11" i="2"/>
  <c r="E12" i="2"/>
  <c r="E13" i="2"/>
  <c r="E14" i="2"/>
  <c r="E15" i="2"/>
  <c r="E16" i="2"/>
  <c r="E17" i="2"/>
  <c r="E18" i="2"/>
  <c r="E19" i="2"/>
  <c r="E20" i="2"/>
  <c r="E21" i="2"/>
  <c r="E22" i="2"/>
  <c r="E17" i="5"/>
  <c r="E18" i="5"/>
  <c r="E19" i="5"/>
  <c r="E20" i="5"/>
  <c r="E23" i="4"/>
  <c r="E24" i="4"/>
  <c r="E25" i="4"/>
  <c r="E26" i="4"/>
  <c r="E27" i="4"/>
  <c r="E28" i="4"/>
  <c r="E29" i="4"/>
  <c r="E30" i="4"/>
  <c r="E31" i="4"/>
  <c r="E32" i="4"/>
  <c r="E22" i="4"/>
  <c r="E6" i="4"/>
  <c r="E7" i="4"/>
  <c r="E8" i="4"/>
  <c r="E9" i="4"/>
  <c r="E10" i="4"/>
  <c r="E11" i="4"/>
  <c r="E12" i="4"/>
  <c r="E13" i="4"/>
  <c r="E14" i="4"/>
  <c r="E15" i="4"/>
  <c r="E16" i="4"/>
  <c r="E17" i="4"/>
  <c r="E18" i="4"/>
  <c r="E19" i="4"/>
  <c r="E20" i="4"/>
  <c r="E5" i="4"/>
  <c r="E5" i="3"/>
  <c r="E6" i="3"/>
  <c r="E16" i="5" l="1"/>
  <c r="E15" i="5"/>
  <c r="E14" i="5"/>
  <c r="E13" i="5"/>
  <c r="E12" i="5"/>
  <c r="E11" i="5"/>
  <c r="E10" i="5"/>
  <c r="E9" i="5"/>
  <c r="E8" i="5"/>
  <c r="E7" i="5"/>
  <c r="E6" i="5"/>
  <c r="E5" i="5"/>
  <c r="E55" i="3" l="1"/>
  <c r="E77" i="3" l="1"/>
  <c r="E76" i="3"/>
  <c r="E75" i="3"/>
  <c r="E74" i="3"/>
  <c r="E72" i="3"/>
  <c r="E64" i="3"/>
  <c r="E62" i="3"/>
  <c r="E39" i="3"/>
  <c r="E38" i="3"/>
  <c r="E37" i="3"/>
  <c r="E36" i="3"/>
  <c r="E35" i="3"/>
  <c r="E34" i="3"/>
  <c r="E33" i="3"/>
  <c r="E32" i="3"/>
  <c r="E31" i="3"/>
  <c r="E30" i="3"/>
  <c r="E29" i="3"/>
  <c r="E17" i="3"/>
  <c r="E13" i="3"/>
  <c r="E11" i="3"/>
  <c r="E10" i="3"/>
  <c r="E8" i="3"/>
  <c r="E9" i="3" l="1"/>
  <c r="E71" i="3" l="1"/>
  <c r="E67" i="3"/>
  <c r="E66" i="3"/>
  <c r="E65" i="3"/>
  <c r="E53" i="3"/>
  <c r="E24" i="3"/>
  <c r="E91" i="2"/>
  <c r="E90" i="2"/>
  <c r="E5" i="2"/>
  <c r="E68" i="2"/>
  <c r="E67" i="2"/>
  <c r="E99" i="2"/>
  <c r="E66" i="2"/>
  <c r="E69" i="2"/>
  <c r="E70" i="2"/>
  <c r="E82" i="2"/>
  <c r="E83" i="2"/>
  <c r="E84" i="2"/>
  <c r="E85" i="2"/>
  <c r="E86" i="2"/>
  <c r="E87" i="2"/>
  <c r="E88" i="2"/>
  <c r="E89" i="2"/>
  <c r="E92" i="2"/>
  <c r="E94" i="2"/>
  <c r="E95" i="2"/>
  <c r="E96" i="2"/>
  <c r="E97" i="2"/>
  <c r="E63" i="3" l="1"/>
  <c r="E61" i="3"/>
  <c r="E60" i="3"/>
  <c r="E52" i="3"/>
  <c r="E51" i="3"/>
  <c r="E49" i="3"/>
  <c r="E48" i="3"/>
  <c r="E47" i="3"/>
  <c r="E46" i="3"/>
  <c r="E45" i="3"/>
  <c r="E44" i="3"/>
  <c r="E43" i="3"/>
  <c r="E42" i="3"/>
  <c r="E41" i="3"/>
  <c r="E23" i="3"/>
  <c r="E22" i="3"/>
  <c r="E20" i="3"/>
  <c r="E19" i="3"/>
  <c r="E12" i="3"/>
  <c r="E7" i="3"/>
  <c r="E16" i="3"/>
  <c r="E15" i="3"/>
  <c r="E14" i="3"/>
  <c r="E26" i="3"/>
  <c r="E18" i="3"/>
  <c r="E25" i="3"/>
</calcChain>
</file>

<file path=xl/sharedStrings.xml><?xml version="1.0" encoding="utf-8"?>
<sst xmlns="http://schemas.openxmlformats.org/spreadsheetml/2006/main" count="876" uniqueCount="734">
  <si>
    <t>Do not move or delete columns.</t>
  </si>
  <si>
    <t>Save and submit as Excel File.</t>
  </si>
  <si>
    <t>Responses:</t>
  </si>
  <si>
    <t>Response</t>
  </si>
  <si>
    <t>Description</t>
  </si>
  <si>
    <t>With Configuration</t>
  </si>
  <si>
    <t>With Custom Programming</t>
  </si>
  <si>
    <t>Future Release</t>
  </si>
  <si>
    <t>Cannot Meet</t>
  </si>
  <si>
    <t>ID</t>
  </si>
  <si>
    <t>Requirement Type</t>
  </si>
  <si>
    <t>Requirement Description</t>
  </si>
  <si>
    <t>Requirement Compliance</t>
  </si>
  <si>
    <t>Requirement Compliance Description</t>
  </si>
  <si>
    <t>Firm Response Comments</t>
  </si>
  <si>
    <t>This section describes the key requirements for the Citation Management System.</t>
  </si>
  <si>
    <t>Do not use the below space.</t>
  </si>
  <si>
    <t>Please use this space to expand on your response and/or reference supporting documentation (e.g. file attachments, online information, etc.) on how your solution meets the requirement. Note: If your solution only partially meets the requirement, please indicate clearly and specifically the elements of the requirement it does not meet.</t>
  </si>
  <si>
    <t>Initial in-person training for City staff with bi-annual refresher training (no additional cost).</t>
  </si>
  <si>
    <t>Sandbox/test environment available prior to award and ongoing for pre-release testing.</t>
  </si>
  <si>
    <t>Add notes to citations and plates.</t>
  </si>
  <si>
    <t>Place citations on hold to suspend penalty and notice activity.</t>
  </si>
  <si>
    <t>Void citations with custom City void codes.</t>
  </si>
  <si>
    <t>Review all user activity within the software.</t>
  </si>
  <si>
    <t>2.1.4</t>
  </si>
  <si>
    <t>2.1.5</t>
  </si>
  <si>
    <t>Ability for customer and City staff to merge accounts once identified as the same individual.</t>
  </si>
  <si>
    <t>Ability to unmerge accounts as needed.</t>
  </si>
  <si>
    <t>This section describes the key requirements for the Permit Management System.</t>
  </si>
  <si>
    <t>Validate permit program eligibility based upon supporting documentation.</t>
  </si>
  <si>
    <t>Request placement on a permit waitlist.</t>
  </si>
  <si>
    <t>Renew an existing permit.</t>
  </si>
  <si>
    <t>Remove from waitlist.</t>
  </si>
  <si>
    <t>Allow management of multiple permits under a single account.</t>
  </si>
  <si>
    <t>Restrict individual permit issuance to addresses/users within City defined group management accounts.</t>
  </si>
  <si>
    <t>Ability to integrate with a third-party application and/or web-based system broadcasting real-time parking availability to customers.</t>
  </si>
  <si>
    <t>Keyboard including programmable hot-keys capable of executing preprogrammed keystrokes.</t>
  </si>
  <si>
    <t>Ability to create routing plans and geofencing capabilities for zone-based enforcement.</t>
  </si>
  <si>
    <t>Software able to function alongside other applications.</t>
  </si>
  <si>
    <t>This section describes the key system requirements for the LPR System.</t>
  </si>
  <si>
    <t>Instructions</t>
  </si>
  <si>
    <t>2.2.2</t>
  </si>
  <si>
    <t>Comply</t>
  </si>
  <si>
    <t>The system meets the requirement as is with no additional configuration or custom programming/coding.</t>
  </si>
  <si>
    <t>The system can meet the requirement by arranging the functional parameters that are already inherent in the product – and not by changing the product’s source code – so that it functions in a way that meets the City’s specific business needs.</t>
  </si>
  <si>
    <t>The system can meet the requirement only by modifying the product’s source code (changing or adding new code) to enable it to do what it was not originally able to do.</t>
  </si>
  <si>
    <t>Assign permissions to access certain features based on user ID.</t>
  </si>
  <si>
    <t>Hide customer’s name and address when an inquiry is performed. Only verified account holders shall have access to name and address information.</t>
  </si>
  <si>
    <t>Citation Management System (CMS)</t>
  </si>
  <si>
    <t>Permit Management System (PMS)</t>
  </si>
  <si>
    <t>Add notes to permit accounts.</t>
  </si>
  <si>
    <t>Correct, autofill, and standardize address entries.</t>
  </si>
  <si>
    <t>Cancel a permit.</t>
  </si>
  <si>
    <t>2.2.3</t>
  </si>
  <si>
    <t>A comprehensive web-based solution that integrates citation related data and is accessible to the City staff.</t>
  </si>
  <si>
    <t>Comprehensive System</t>
  </si>
  <si>
    <t>Reporting</t>
  </si>
  <si>
    <t>Report Templates</t>
  </si>
  <si>
    <t>Open-Source API</t>
  </si>
  <si>
    <t>Multiple Vehicle Owners</t>
  </si>
  <si>
    <t>View Citation</t>
  </si>
  <si>
    <t>User Permissions</t>
  </si>
  <si>
    <t>User Activity</t>
  </si>
  <si>
    <t>Fields Captured</t>
  </si>
  <si>
    <t>Languages</t>
  </si>
  <si>
    <t>CMS Integration</t>
  </si>
  <si>
    <t>Account Creation</t>
  </si>
  <si>
    <t>Merge Accounts</t>
  </si>
  <si>
    <t>Unmerge Accounts</t>
  </si>
  <si>
    <t>Technical Support</t>
  </si>
  <si>
    <t>Payment Plans</t>
  </si>
  <si>
    <t>Web-Based</t>
  </si>
  <si>
    <t>Unique Permit Numbers</t>
  </si>
  <si>
    <t>Edit Permit Fields</t>
  </si>
  <si>
    <t>Permit Zones</t>
  </si>
  <si>
    <t>Payment Processing</t>
  </si>
  <si>
    <t>Address Entries</t>
  </si>
  <si>
    <t>PMS Integration</t>
  </si>
  <si>
    <t>Waitlist</t>
  </si>
  <si>
    <t>Renew Permit</t>
  </si>
  <si>
    <t>Process payment for a waitlist position.</t>
  </si>
  <si>
    <t>Update Permit Information</t>
  </si>
  <si>
    <t>Multiple Permits</t>
  </si>
  <si>
    <t>Complete System</t>
  </si>
  <si>
    <t>Vehicle Type</t>
  </si>
  <si>
    <t>Real-Time Monitoring</t>
  </si>
  <si>
    <t>Geofencing</t>
  </si>
  <si>
    <t>GPS</t>
  </si>
  <si>
    <t>Software Functioning</t>
  </si>
  <si>
    <t>Cloud-Based System</t>
  </si>
  <si>
    <t>Customer Service</t>
  </si>
  <si>
    <t>On-Site Testing</t>
  </si>
  <si>
    <t>IVR System</t>
  </si>
  <si>
    <t>Mobile LPR</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</si>
  <si>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</si>
  <si>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</si>
  <si>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</si>
  <si>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</si>
  <si>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</si>
  <si>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</si>
  <si>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</si>
  <si>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</si>
  <si>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</si>
  <si>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</si>
  <si>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</si>
  <si>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</si>
  <si>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</si>
  <si>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</si>
  <si>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</si>
  <si>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</si>
  <si>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</si>
  <si>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</si>
  <si>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</si>
  <si>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</si>
  <si>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</si>
  <si>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</si>
  <si>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</si>
  <si>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</si>
  <si>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</si>
  <si>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</si>
  <si>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</si>
  <si>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</si>
  <si>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</si>
  <si>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</si>
  <si>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</si>
  <si>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</si>
  <si>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</si>
  <si>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</si>
  <si>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</si>
  <si>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</si>
  <si>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</si>
  <si>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</si>
  <si>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</si>
  <si>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</si>
  <si>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</si>
  <si>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</si>
  <si>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</si>
  <si>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</si>
  <si>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</si>
  <si>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</si>
  <si>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</si>
  <si>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</si>
  <si>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</si>
  <si>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</si>
  <si>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</si>
  <si>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</si>
  <si>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</si>
  <si>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</si>
  <si>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</si>
  <si>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</si>
  <si>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</si>
  <si>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</si>
  <si>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</si>
  <si>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</si>
  <si>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</si>
  <si>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</si>
  <si>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</si>
  <si>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</si>
  <si>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</si>
  <si>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</si>
  <si>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</si>
  <si>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</si>
  <si>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</si>
  <si>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</si>
  <si>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</si>
  <si>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</si>
  <si>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</si>
  <si>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</si>
  <si>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</si>
  <si>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</si>
  <si>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</si>
  <si>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</si>
  <si>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</si>
  <si>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</si>
  <si>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</si>
  <si>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</si>
  <si>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</si>
  <si>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</si>
  <si>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</si>
  <si>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</si>
  <si>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</si>
  <si>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</si>
  <si>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</si>
  <si>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</si>
  <si>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</si>
  <si>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</si>
  <si>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</si>
  <si>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</si>
  <si>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</si>
  <si>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</si>
  <si>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</si>
  <si>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</si>
  <si>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</si>
  <si>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</si>
  <si>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</si>
  <si>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C103</t>
  </si>
  <si>
    <t>C102</t>
  </si>
  <si>
    <t>C104</t>
  </si>
  <si>
    <t>C105</t>
  </si>
  <si>
    <t>C106</t>
  </si>
  <si>
    <t>C107</t>
  </si>
  <si>
    <t>C108</t>
  </si>
  <si>
    <t>C109</t>
  </si>
  <si>
    <t>C110</t>
  </si>
  <si>
    <t>C111</t>
  </si>
  <si>
    <t>C112</t>
  </si>
  <si>
    <t>C113</t>
  </si>
  <si>
    <t>C114</t>
  </si>
  <si>
    <t>C115</t>
  </si>
  <si>
    <t>C116</t>
  </si>
  <si>
    <t>C117</t>
  </si>
  <si>
    <t>C118</t>
  </si>
  <si>
    <t>C119</t>
  </si>
  <si>
    <t>C120</t>
  </si>
  <si>
    <t>C121</t>
  </si>
  <si>
    <t>P1</t>
  </si>
  <si>
    <t>P2</t>
  </si>
  <si>
    <t>P3</t>
  </si>
  <si>
    <t>P4</t>
  </si>
  <si>
    <t>P5</t>
  </si>
  <si>
    <t>P6</t>
  </si>
  <si>
    <t>P7</t>
  </si>
  <si>
    <t>P8</t>
  </si>
  <si>
    <t>P9</t>
  </si>
  <si>
    <t>P10</t>
  </si>
  <si>
    <t>P11</t>
  </si>
  <si>
    <t>P12</t>
  </si>
  <si>
    <t>P13</t>
  </si>
  <si>
    <t>P14</t>
  </si>
  <si>
    <t>P15</t>
  </si>
  <si>
    <t>P16</t>
  </si>
  <si>
    <t>P17</t>
  </si>
  <si>
    <t>P18</t>
  </si>
  <si>
    <t>P19</t>
  </si>
  <si>
    <t>P20</t>
  </si>
  <si>
    <t>P21</t>
  </si>
  <si>
    <t>P22</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</si>
  <si>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</si>
  <si>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</si>
  <si>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</si>
  <si>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</si>
  <si>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</si>
  <si>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</si>
  <si>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</si>
  <si>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</si>
  <si>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</si>
  <si>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</si>
  <si>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</si>
  <si>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</si>
  <si>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</si>
  <si>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</si>
  <si>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</si>
  <si>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</si>
  <si>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</si>
  <si>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</si>
  <si>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</si>
  <si>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</si>
  <si>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</si>
  <si>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</si>
  <si>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</si>
  <si>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</si>
  <si>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</si>
  <si>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</si>
  <si>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</si>
  <si>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</si>
  <si>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</si>
  <si>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</si>
  <si>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</si>
  <si>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</si>
  <si>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</si>
  <si>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</si>
  <si>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</si>
  <si>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</si>
  <si>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</si>
  <si>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</si>
  <si>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</si>
  <si>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</si>
  <si>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</si>
  <si>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</si>
  <si>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L1</t>
  </si>
  <si>
    <t>L2</t>
  </si>
  <si>
    <t>L3</t>
  </si>
  <si>
    <t>L4</t>
  </si>
  <si>
    <t>L5</t>
  </si>
  <si>
    <t>L6</t>
  </si>
  <si>
    <t>L7</t>
  </si>
  <si>
    <t>L8</t>
  </si>
  <si>
    <t>L9</t>
  </si>
  <si>
    <t>L10</t>
  </si>
  <si>
    <t>L11</t>
  </si>
  <si>
    <t>L12</t>
  </si>
  <si>
    <t>L13</t>
  </si>
  <si>
    <t>L14</t>
  </si>
  <si>
    <t>L15</t>
  </si>
  <si>
    <t>L16</t>
  </si>
  <si>
    <t>L17</t>
  </si>
  <si>
    <t>L18</t>
  </si>
  <si>
    <t>L19</t>
  </si>
  <si>
    <t>L20</t>
  </si>
  <si>
    <t>L21</t>
  </si>
  <si>
    <t>L22</t>
  </si>
  <si>
    <t>L23</t>
  </si>
  <si>
    <t>Proposer Name:</t>
  </si>
  <si>
    <t xml:space="preserve">Proposer is to respond to columns D and F ONLY. </t>
  </si>
  <si>
    <t>Proposer shall complete cells highlighted in *yellow*.</t>
  </si>
  <si>
    <t>Proposers shall select response from the drop down in column D. A description for each response can be found below.</t>
  </si>
  <si>
    <t>The current version of the system cannot meet the requirement “Comply”, “With Configuration”, or “With Custom Programming,”  but will be able to with a scheduled, future release of the product.</t>
  </si>
  <si>
    <t>The system cannot meet the requirement “Comply”, “With Configuration”, “With Custom Programming,” or with a “Future Release”.</t>
  </si>
  <si>
    <t>PROPOSER RESPONSE REQUIRED</t>
  </si>
  <si>
    <t xml:space="preserve">DMV  </t>
  </si>
  <si>
    <t>Real-time access to California DMV for registered owner information and DMV registration holds and releases.</t>
  </si>
  <si>
    <t>Reminder notices for unpaid citations by mail including out-of-state owners.</t>
  </si>
  <si>
    <t>Reminder Notices (Mail)</t>
  </si>
  <si>
    <t>Delinquent notification to the lessee and/or secondary owner when delinquent and following the lien process under California state law.</t>
  </si>
  <si>
    <t>"Drive Away" Notices</t>
  </si>
  <si>
    <t>Citation Correction Notices</t>
  </si>
  <si>
    <t>Process citation correction notices where the issuing officer determines that there is incorrect data in the parking citation. A copy of the correction shall be mailed to the registered owner within in a timeframe specified by the City.</t>
  </si>
  <si>
    <t>Notices (Mail)</t>
  </si>
  <si>
    <t>Communication (Out-of-State)</t>
  </si>
  <si>
    <t>Communicate with individuals outside of the United States who were issued a parking citation by the City.</t>
  </si>
  <si>
    <t>Registered Owner Fees</t>
  </si>
  <si>
    <t xml:space="preserve">Contractor is responsible for any and all fees associated with obtaining registered owner information. </t>
  </si>
  <si>
    <t>DMV Validation</t>
  </si>
  <si>
    <t>Validate DMV vehicle makes upon return of registered owner information from DMV to ensure proper make of vehicle issued citation.</t>
  </si>
  <si>
    <t>DMV "No Hit"</t>
  </si>
  <si>
    <t>Review DMV “No Hit” list to ensure that license plate and state have been entered correctly.</t>
  </si>
  <si>
    <t>Registered Owner Information</t>
  </si>
  <si>
    <t>Continuously attempt to retrieve registered owner information for all unpaid parking citations without registered owner information on the system.</t>
  </si>
  <si>
    <t>Store and track car rental agency reports of responsible billing parties; from parking citations.</t>
  </si>
  <si>
    <t>Car Rental Agency Reports</t>
  </si>
  <si>
    <t>Maintain the system database and physical system security in such a way as to provide complete confidentiality and protection from unwanted access.</t>
  </si>
  <si>
    <t>System Confidentiality</t>
  </si>
  <si>
    <t>File Storage and Disposal</t>
  </si>
  <si>
    <t>Uploading Electronic Citations</t>
  </si>
  <si>
    <t>Scheduler</t>
  </si>
  <si>
    <t>Send and receive electronic data files using a scheduler function.</t>
  </si>
  <si>
    <t>Allow for the authorized account users to correct dates, duplicate citations, violation codes, and fine amounts, and suspend citations.</t>
  </si>
  <si>
    <t>Allow for various timelines for invoicing.</t>
  </si>
  <si>
    <t>Invoicing</t>
  </si>
  <si>
    <t>Allow for automation of invoicing, late fees, appeals, and collections with scheduler function.</t>
  </si>
  <si>
    <t>Store and track previous and current owner information when transfer of vehicle ownership has occurred by clearly notating in the account with changes, not limited to the source, old address, new address, date of owner transfer, etc.</t>
  </si>
  <si>
    <t>Previous and Current Owner Information</t>
  </si>
  <si>
    <t>Provide online confirmation, showing the number of citations transferred and received by the Contractor.</t>
  </si>
  <si>
    <t>Citations Received and Transferred</t>
  </si>
  <si>
    <t>Immediate/real-time batching of files upon transfer of citations records.</t>
  </si>
  <si>
    <t>Citation Transfer</t>
  </si>
  <si>
    <t>Identify duplicate citations and correct dates, duplicated citations, violation codes, and fine amounts.</t>
  </si>
  <si>
    <t>Duplicate Citations</t>
  </si>
  <si>
    <t>Maintain and update of confidential vehicle database for exemptions authorized by the City that are linked to the parking enforcement handled units.</t>
  </si>
  <si>
    <t>Confidential Vehicle Database</t>
  </si>
  <si>
    <t>Maintain online communication during primary work hours when the CMS, including all sub systems, is available to the City and the public for its intended use.</t>
  </si>
  <si>
    <t>Online Communication</t>
  </si>
  <si>
    <t>Allow for updates to customer records and the ability to enter comments with audit trail.</t>
  </si>
  <si>
    <t>Audit Trail</t>
  </si>
  <si>
    <t>End of Year Reporting</t>
  </si>
  <si>
    <t>Report templates developed to the City's specification that may be exported to Excel or PDF.</t>
  </si>
  <si>
    <t>Real-time reporting too for ad-hoc reports.</t>
  </si>
  <si>
    <t>IVR Support</t>
  </si>
  <si>
    <t>Email support for technical issues with Contractor’s website and IVR (response within two (2) business days).</t>
  </si>
  <si>
    <t>Email Support</t>
  </si>
  <si>
    <t>Ability to accept mail-in citation payments (lockbox) to a Beverly Hills mailing address.</t>
  </si>
  <si>
    <t>Lockbox Payments</t>
  </si>
  <si>
    <t>Live customer service for City staff between the hours of 8:00 AM and 5:30 PM PDT/PST with emergency after-hours support 24/7.</t>
  </si>
  <si>
    <t>Interactive Voice Response (IVR) system that allows for citation inquiry and payment, pre-recorded prompts to answer frequently asked questions and routing of calls to live operators.</t>
  </si>
  <si>
    <t>Secondary collection efforts to include skip-tracing, mailings, DMV holds, and FTB processing.</t>
  </si>
  <si>
    <t>Secondary Collections</t>
  </si>
  <si>
    <t>An open-source API that allows for current and future integration with third parties such as financial software, Parking Access and Revenue Control Systems (PARCS), LPR, as well as pay stations and mobile payment (to support future paid parking program).</t>
  </si>
  <si>
    <t>City Training</t>
  </si>
  <si>
    <t>Quarterly in-person meetings with City staff.</t>
  </si>
  <si>
    <t>City Meetings</t>
  </si>
  <si>
    <t xml:space="preserve">Sandbox/test environment available prior to award and ongoing for pre-release testing. </t>
  </si>
  <si>
    <t xml:space="preserve">Data entry of citations. </t>
  </si>
  <si>
    <t>Appeal preparation to include initial processing for initial hearing reviews.</t>
  </si>
  <si>
    <t>The system must be able to accommodate parking citation payment plans.</t>
  </si>
  <si>
    <t>Initial Hearing Reviews</t>
  </si>
  <si>
    <t>Citation Data Entry</t>
  </si>
  <si>
    <t>Test Environment</t>
  </si>
  <si>
    <t>Data Transfer</t>
  </si>
  <si>
    <t>Transfer of citation data and photos from enforcement devices to the CMS software in real-time</t>
  </si>
  <si>
    <t>Out-of-State Registered Owners</t>
  </si>
  <si>
    <t>Access to out-of-state registered owner names and addresses.</t>
  </si>
  <si>
    <t>Entry form for manually issued citations.</t>
  </si>
  <si>
    <t>Manually Issued Citations</t>
  </si>
  <si>
    <t>Query for citation data by any inputted field, including, but not limited to: date, citation number, license plate number, name, location, and VIN.</t>
  </si>
  <si>
    <t>Query Functions</t>
  </si>
  <si>
    <t>Pay or dismiss citations on one or multiple plates in on transaction.</t>
  </si>
  <si>
    <t>Pay or Dismiss Citations</t>
  </si>
  <si>
    <t>Ad-Hoc Reports</t>
  </si>
  <si>
    <t>Void</t>
  </si>
  <si>
    <t>Correspondence</t>
  </si>
  <si>
    <t>Citation Hold</t>
  </si>
  <si>
    <t>Attach Documents</t>
  </si>
  <si>
    <t>Add Notes</t>
  </si>
  <si>
    <t>Attach documents to citation records.</t>
  </si>
  <si>
    <t>Print and email correspondence letters.</t>
  </si>
  <si>
    <t>Support for multiple vehicle owners.</t>
  </si>
  <si>
    <t>View a copy of a citation and images/photos taken during citation issuance.</t>
  </si>
  <si>
    <t>Run ad-hoc real-time reports on all data fields.</t>
  </si>
  <si>
    <t>5.2.1</t>
  </si>
  <si>
    <t>5.2.2</t>
  </si>
  <si>
    <t>Customer Service Center (Phone/IVR)</t>
  </si>
  <si>
    <t>This section describes the key requirements for the Customer Service Center (phone/IVR).</t>
  </si>
  <si>
    <t>Provide year-round customer and staff online access (except planned system maintenance and/or upgrades).</t>
  </si>
  <si>
    <t>Staff and/or reroute calls in the event the connection to the computer network is disrupted.</t>
  </si>
  <si>
    <t>Collaborate with the City in establishing business processing rules.</t>
  </si>
  <si>
    <t>Respond to correspondence via paper or electronic email and calls in all other languages, as agreed to, through a language interpretation service on an as-needed basis.</t>
  </si>
  <si>
    <t>Monitor the call acceptance rate, call completion rate, and longest and shortest call wait time. An incomplete telephone call is defined as a call terminated after 30 seconds have elapsed from the time an individual’s call is received in the Contractor’s system.</t>
  </si>
  <si>
    <t>Run ad-hoc reports on all data fields.</t>
  </si>
  <si>
    <t>5.2.3</t>
  </si>
  <si>
    <t>Record data and comments for historical background and attach to citation.</t>
  </si>
  <si>
    <t>Suspend action while appeals are under investigation.</t>
  </si>
  <si>
    <t>Manage supporting evidence submitted by customers in support of their appeals.</t>
  </si>
  <si>
    <t>Sort citations by type of violation and/or defense.</t>
  </si>
  <si>
    <t>Record case decisions.</t>
  </si>
  <si>
    <t>Generate letters and use customizable liability reason codes.</t>
  </si>
  <si>
    <t>Suspend Action</t>
  </si>
  <si>
    <t>Record Data</t>
  </si>
  <si>
    <t>Sort Citations</t>
  </si>
  <si>
    <t>Manage Evidence</t>
  </si>
  <si>
    <t>Record Case Decisions</t>
  </si>
  <si>
    <t>Customizable Letters</t>
  </si>
  <si>
    <t>Collection Efforts</t>
  </si>
  <si>
    <t>Minimum collection efforts include:
i. Two (2) collection notices for all citations
ii. DMV holds for California registered owners
iii. Franchise Tax Board (FTB) collections for California residents
iv. Skip-tracing
v. Outbound phone calls</t>
  </si>
  <si>
    <t>Modify and correct DMV originated files if the amount of the penalty on hold at DMV has changed, without additional charges to the City.</t>
  </si>
  <si>
    <t>Notify DMV of any change in the bail amount of citations on hold.</t>
  </si>
  <si>
    <t>Provide additional grace periods, as authorized by the City, which will automatically allow for additional payment processing time.</t>
  </si>
  <si>
    <t>Release registration holds daily upon City’s request.</t>
  </si>
  <si>
    <t>Generate mail notifications prior to file submission adhering to the FTB guidelines.</t>
  </si>
  <si>
    <t>Process FTB annual intercept program.</t>
  </si>
  <si>
    <t>Provide timely modification/notification to the intercept program if the amount to be intercepted has changed.</t>
  </si>
  <si>
    <t>Properly and thoroughly identify the individuals to be intercepted via FTB program.</t>
  </si>
  <si>
    <t>Process timely refunds in the event of overpayment and/or misidentification.</t>
  </si>
  <si>
    <t>Modify and Correct DMV Files</t>
  </si>
  <si>
    <t>Notify DMV</t>
  </si>
  <si>
    <t>Grace Periods</t>
  </si>
  <si>
    <t>DMV Electronic Files</t>
  </si>
  <si>
    <t>Accept electronic files from DMV VPN (registered owner information) and DMV payments files.</t>
  </si>
  <si>
    <t>Release Registration Holds</t>
  </si>
  <si>
    <t>FTB Mail Notifications</t>
  </si>
  <si>
    <t>FTB Annual Intercept Program</t>
  </si>
  <si>
    <t>Timely Refunds</t>
  </si>
  <si>
    <t>FTB Individual Identification</t>
  </si>
  <si>
    <t>Timely FTB Modification/ Notification</t>
  </si>
  <si>
    <t>CMS Customer Portal/Website</t>
  </si>
  <si>
    <t>This section describes the key requirements for the CMS Customer Portal/Website.</t>
  </si>
  <si>
    <t>Citation Issuance Devices and Related Software</t>
  </si>
  <si>
    <t>Request a payment plan and upload supporting documentation. (CVC 40220)</t>
  </si>
  <si>
    <t>Request an online, in-person, or by mail administrative review of a citation. (CVC 40215)</t>
  </si>
  <si>
    <t>View a copy of citation, related photos, and citation notes.</t>
  </si>
  <si>
    <t>Process payment of citation by credit card and debit card. City shall determine whether a convenience fee is to be charged to customers.</t>
  </si>
  <si>
    <t>Inquiry by license plate, citation number, and account number.</t>
  </si>
  <si>
    <t>Account creation tying together citation, adjudication, and payment data.</t>
  </si>
  <si>
    <t>Contractor must be Level 1 PCI compliant.</t>
  </si>
  <si>
    <t>"Private label" customer portal, designed to meet the City of Beverly Hills branding and marketing standards and built in a manner consistent with the look and feel of the City's existing website.</t>
  </si>
  <si>
    <t>Customer portal shall be fully integrated with the CMS.</t>
  </si>
  <si>
    <t>Contractor must provide a call center for technical support for the customer portal. The calls must be accepted between the hours of 8:00 AM and 5:30 PM, PDT/PST, Monday through Friday, excluding City holidays.</t>
  </si>
  <si>
    <t>Contractor shall provide email support to customers for technical issues regarding the customer portal. Emails shall be answered within twenty-four (24) hours</t>
  </si>
  <si>
    <t>Contractor shall provide email support to customers for technical issues regarding the customer portal. Emails shall be answered within twenty-four (24) hours.</t>
  </si>
  <si>
    <t>The customer portal must be accessible on multiple browser platforms, including MS Edge, Google Chrome, Safari, and Firefox.</t>
  </si>
  <si>
    <t>The portal experience for the user shall provide device detection and content displayed according to device type, including desktop computers, laptops, mobile devices, and tablets.</t>
  </si>
  <si>
    <t>Process Payment</t>
  </si>
  <si>
    <t>Inquiries</t>
  </si>
  <si>
    <t>Information Access</t>
  </si>
  <si>
    <t>View Citations</t>
  </si>
  <si>
    <t>Administrative Review Request</t>
  </si>
  <si>
    <t>Administrative Hearing Request</t>
  </si>
  <si>
    <t>Payment Plan Request</t>
  </si>
  <si>
    <t>PCI Compliant</t>
  </si>
  <si>
    <t xml:space="preserve">Customer-Friendly Portal </t>
  </si>
  <si>
    <t>"Private Label"</t>
  </si>
  <si>
    <t xml:space="preserve">Contractor to update the customer portal with new information as required, such as changes to parking rules or citation fees. </t>
  </si>
  <si>
    <t>Contractor must create a guide on how to pay a citation, request a payment plan, or contest a citation which must be available on the customer portal.</t>
  </si>
  <si>
    <t>Customer Portal Guide</t>
  </si>
  <si>
    <t>Customer Portal Updates</t>
  </si>
  <si>
    <t>Call Center</t>
  </si>
  <si>
    <t>Complaint Report</t>
  </si>
  <si>
    <t>Customer Portal Accessibility</t>
  </si>
  <si>
    <t>Device Detection</t>
  </si>
  <si>
    <t>Customer and Staff Online Access</t>
  </si>
  <si>
    <t>Customer Service Support Center</t>
  </si>
  <si>
    <t>Staff/Reroute Calls</t>
  </si>
  <si>
    <t>Business Processing Rules</t>
  </si>
  <si>
    <t>Staffing</t>
  </si>
  <si>
    <t>Live Interpreters</t>
  </si>
  <si>
    <t>Call Quality Assurance</t>
  </si>
  <si>
    <t>Customized IVR</t>
  </si>
  <si>
    <t>Call Monitoring</t>
  </si>
  <si>
    <t>Provide a customer-friendly, easily updated parking web/mobile portal to provide access to parking citation information, adjudication, and permit processes.</t>
  </si>
  <si>
    <t>C123</t>
  </si>
  <si>
    <t>C122</t>
  </si>
  <si>
    <t>User-Friendly Interface</t>
  </si>
  <si>
    <t>Prevent Unauthorized Use</t>
  </si>
  <si>
    <t>Provide a user-friendly interface for ease of use and durability.</t>
  </si>
  <si>
    <t>Require a password/security sign to prevent unauthorized use.</t>
  </si>
  <si>
    <t>Allow the user to view and void any citation written by the user since the last upload of data to the host. A valid void code must be entered for the voiding of any completed citation.</t>
  </si>
  <si>
    <t>Support the reprinting of an issued citation, this reprinted citation must contain the same time as the original citation not simply the time it was reprinted.</t>
  </si>
  <si>
    <t>Produce a voided ticket audit trail.</t>
  </si>
  <si>
    <t>Automatically transfer and upload citation issued by the handheld computer.</t>
  </si>
  <si>
    <t>System to promptly notify City regarding citations unable to be entered for any reason (no violation code, unreadable license, etc.).</t>
  </si>
  <si>
    <t>Upon entering a license plate during citation entry, automatically search the customer name, vehicle, and scofflaw request file for a match. If a match is found, automatically enter data into the proper fields. If a match is found in the scofflaw request file, the system should display the number of citations in the last 90 days.</t>
  </si>
  <si>
    <t>Support monitoring of vehicles in a fixed time limit zone.</t>
  </si>
  <si>
    <t>Timestamp transactions by the systems internal clock.</t>
  </si>
  <si>
    <t>Support the issuance and tracking of warnings as well as actual citations including issuance history by license plate.</t>
  </si>
  <si>
    <t>Support standard location codes and descriptions, location comments, and block numbers. Locations shall also be manually generated when necessary.</t>
  </si>
  <si>
    <t>Able to report issues in the field real time reporting of malfunctioning.</t>
  </si>
  <si>
    <t>Reprinting Issued Citation</t>
  </si>
  <si>
    <t>Transfer and Upload Citation</t>
  </si>
  <si>
    <t>City Notification</t>
  </si>
  <si>
    <t>Automatic Data Entry</t>
  </si>
  <si>
    <t>Time Limit Zone Monitoring</t>
  </si>
  <si>
    <t>Timestamp Transactions</t>
  </si>
  <si>
    <t>Warnings, Citations, and Issuance History</t>
  </si>
  <si>
    <t>Standard Locations</t>
  </si>
  <si>
    <t>In Field Reporting</t>
  </si>
  <si>
    <t>Contractor must support waitlists by permit type and location, and provide the ability to process payments and manage all permit types, amounts, exemptions, and locations.</t>
  </si>
  <si>
    <t>Contractor must provide the option to inquire by permit number, license plate number, account number, permit holder name, permit type, and location, at a minimum.</t>
  </si>
  <si>
    <t>Users should have specific functionality access assigned by a designated software administrator.</t>
  </si>
  <si>
    <t>Software shall support real-time access for multiple parties and shall be a web-based application requiring no software installation on personal computers (PCs).</t>
  </si>
  <si>
    <t>Software shall limit permit eligibility by the user-type and/or address.</t>
  </si>
  <si>
    <t>Contractor must validate documents to establish that a customer is eligible to purchase a permit. Residents must provide a current Driver’s License or photo ID and proof of residency (utility bill, lease, tax bill, closing escrow with signatures, or deed of trust) in a Preferential Parking Permit zone to be approved to purchase permits.</t>
  </si>
  <si>
    <t>Contractors shall fully support both physical and virtual parking permit programs.</t>
  </si>
  <si>
    <t>PMS must be integrated with the City designated CMS.</t>
  </si>
  <si>
    <t>PMS shall support the ability to prevent permit processing/issuance when a customer has citation amounts due to the City.</t>
  </si>
  <si>
    <t>Initial in-person training for City staff with bi-annual refresher training (no separate cost).</t>
  </si>
  <si>
    <t>Inquiry</t>
  </si>
  <si>
    <t>User Functionality</t>
  </si>
  <si>
    <t>Permit Eligibility</t>
  </si>
  <si>
    <t>Document Validation</t>
  </si>
  <si>
    <t>Physical and Virtual Permits</t>
  </si>
  <si>
    <t>Permit Issuance Control</t>
  </si>
  <si>
    <t>Permit Types</t>
  </si>
  <si>
    <t>Issued Permit Map</t>
  </si>
  <si>
    <t>System Evolution</t>
  </si>
  <si>
    <t>System Support</t>
  </si>
  <si>
    <t>Permit Stock</t>
  </si>
  <si>
    <t>Training</t>
  </si>
  <si>
    <t>Confidentiality</t>
  </si>
  <si>
    <t>Permit renewal notices automatically by mail and email.</t>
  </si>
  <si>
    <t>Permit renewal notices by batch or individually.</t>
  </si>
  <si>
    <t>Generate unique permit numbers.</t>
  </si>
  <si>
    <t>Ability to add additional permit types, as necessary.</t>
  </si>
  <si>
    <t>Ability to create/modify/delete permit zones.</t>
  </si>
  <si>
    <t>Display all permits issued geographically on a map.</t>
  </si>
  <si>
    <t>Evolve with changes in the City’s parking permit program. Proposer’s permit management program should allow for the removal and addition of various parking permit zones, allow residents in preferential parking permit zones to request guest permits online, and allow for other parking permit iterations as may be requested and approved by City Council.</t>
  </si>
  <si>
    <t>Technical support for response within twenty-four (24) hours by email and phone.</t>
  </si>
  <si>
    <t>System support for both physical and virtual permits.</t>
  </si>
  <si>
    <t>Permit stock as an option to be supplied by the Contractor.</t>
  </si>
  <si>
    <t>The system database and physical system security must be maintained in such a way as to provide complete confidentiality and protection from unwanted access.</t>
  </si>
  <si>
    <t>PMS Software</t>
  </si>
  <si>
    <t>This section describes the key requirements for the PMS software.</t>
  </si>
  <si>
    <t>Support rolling expiration dates (e.g. daily, weekly, monthly, annually).</t>
  </si>
  <si>
    <t>Support varying exception permit processes and quantity limitations by a designated time period for both daytime and overnight permits.</t>
  </si>
  <si>
    <t>Restrict or allow multiple permit purchases for the same plate number depending on City rules</t>
  </si>
  <si>
    <t>Add customers to multiple waitlists and view waitlist positions</t>
  </si>
  <si>
    <t>Accept payment for a waitlist position and later apply that payment to the permit</t>
  </si>
  <si>
    <t>Process payments for permits.</t>
  </si>
  <si>
    <t>Ability to refund a permit.</t>
  </si>
  <si>
    <t>Ability to cancel a permit.</t>
  </si>
  <si>
    <t>Process multiple permit purchases in one transaction.</t>
  </si>
  <si>
    <t>Retain inactive permit and account information.</t>
  </si>
  <si>
    <t>Editing of any permit field (based upon user-assigned privileges).</t>
  </si>
  <si>
    <t>Print and email correspondence letters to permit holders.</t>
  </si>
  <si>
    <t>Print temporary permits.</t>
  </si>
  <si>
    <t>Query by name, account number, permit type, permit number, license plate number, and address.</t>
  </si>
  <si>
    <t>Enter new permits/approve permit requests.</t>
  </si>
  <si>
    <t>View permit applications and documents attached to permit applications.</t>
  </si>
  <si>
    <t>Create new permit holder accounts.</t>
  </si>
  <si>
    <t>Approve or deny parking permit applications based on geographical location (address validation) of requested permit or other City-determined factors.</t>
  </si>
  <si>
    <t>Provide report creating tools with various criteria selections; must be able to export from queries to shapefiles, csv, xml, and xlsx formats.</t>
  </si>
  <si>
    <t>Provide a variable rate fee structure based on parking permit type including prorations as approved by City Council.
Ability to institute a tiered rate structure for permits, whereby, e.g., the 1st permit is $XX, 2nd is $XX +$10, 3rd is $XX+$30, etc., with prorated pricing if purchased at different times of the year; and ability to institute a different tiered rate structure for different permits.</t>
  </si>
  <si>
    <t>5.4.2</t>
  </si>
  <si>
    <t>5.4.1</t>
  </si>
  <si>
    <t>Permit Holder Accounts</t>
  </si>
  <si>
    <t>Approve/Deny Permits</t>
  </si>
  <si>
    <t>Rolling Expiration Dates</t>
  </si>
  <si>
    <t>Exception Permit Processes</t>
  </si>
  <si>
    <t>View Applications</t>
  </si>
  <si>
    <t>Approve Permits</t>
  </si>
  <si>
    <t>Refund</t>
  </si>
  <si>
    <t>Cancellation</t>
  </si>
  <si>
    <t>Purchase Multiple Permits</t>
  </si>
  <si>
    <t>Inactive Permit Information</t>
  </si>
  <si>
    <t>Query</t>
  </si>
  <si>
    <t>Notes</t>
  </si>
  <si>
    <t>Temporary Permits</t>
  </si>
  <si>
    <t>User ID Permissions</t>
  </si>
  <si>
    <t>Variable Rate Fee Structure</t>
  </si>
  <si>
    <t>Permit Fulfillment</t>
  </si>
  <si>
    <t>This section describes the key requirements for permit fulfillment.</t>
  </si>
  <si>
    <t>Processing and fulfillment of permits available as an option available to the City.</t>
  </si>
  <si>
    <t>Ability to accept mail-in permit payments (lockbox) to a Beverly Hills mailing address.</t>
  </si>
  <si>
    <t>Contractor review of permit application and supporting documentation within 48 hours of application.</t>
  </si>
  <si>
    <t>Physical permits mailed within 48 hours of purchase.</t>
  </si>
  <si>
    <t>Mailing Permits</t>
  </si>
  <si>
    <t>Application Review</t>
  </si>
  <si>
    <t>Customer and Staff Access</t>
  </si>
  <si>
    <t>Toll-Free Telephone Line</t>
  </si>
  <si>
    <t>The IVR system must recognize user inputs by touch tones and speech; include language support options to accept payments and provide information.</t>
  </si>
  <si>
    <t>The IVR system shall offer the caller the option of a live CSR during operating hours and the CSR option must be provided early in the phone script and not at the end.</t>
  </si>
  <si>
    <t>Provide the City with a toll-free telephone line that accepts global payments by Interactive Voice Response (IVR) 24 hours a day, 7 days a week; must be Payment Card Industry (PCI) compliant and the payment processor must be able to produce an Attestation of Compliance certificate initially upon contract execution and annually thereafter.</t>
  </si>
  <si>
    <t>Provide staff to respond to telephone inquiries regarding how to apply for a permit, request an exemption, explain permit regulations, and any other pertinent information relating to parking permits.</t>
  </si>
  <si>
    <t>IVR User Inputs</t>
  </si>
  <si>
    <t>Live CSR</t>
  </si>
  <si>
    <t>Customer Portal/Website</t>
  </si>
  <si>
    <t>This section describes the key requirements for the customer portal/website.</t>
  </si>
  <si>
    <t>Customer portal shall be fully integrated with the PMS.</t>
  </si>
  <si>
    <t>Contractor to update the customer portal with new information as required, such as changes to parking rules, permit types, or permit fees.</t>
  </si>
  <si>
    <t>Contractor must create a guide on how to purchase permits, request an exception, or request placement on a waitlist which must be available on the customer portal.</t>
  </si>
  <si>
    <t>Callers seeking a live Customer Service Representative (CSR) must not be placed on hold for longer than two (2) minutes.</t>
  </si>
  <si>
    <t>Provide a toll-free number to be used exclusively for permit applications with live operators to assist applicants during the permit registration process.</t>
  </si>
  <si>
    <t>Account creation tying together permit and payment data.</t>
  </si>
  <si>
    <t>Process payment of permit by credit card and debit card. City shall determine whether a convenience fee is to be charged to customers.</t>
  </si>
  <si>
    <t>Request a permit or guest permit with supporting documentation.</t>
  </si>
  <si>
    <t>Individual dwelling units within the same address number shall be able to have different eligibility status.</t>
  </si>
  <si>
    <t>Allow partially completed online permit applications to be saved and completed at another time by the applicant or City staff.</t>
  </si>
  <si>
    <t>Provide customers with email or text messages regarding the approval or status of their permit.</t>
  </si>
  <si>
    <t>View status of permit requests and position on waitlist.</t>
  </si>
  <si>
    <t>Email receipts for permits issued online.</t>
  </si>
  <si>
    <t>Allow customer to update permit information (e.g., license plate number, make, model, color, and address for certain permit types as defined by the City).</t>
  </si>
  <si>
    <t>Integration with the selected CMS to prevent account holders with open citations from purchasing permits.</t>
  </si>
  <si>
    <t>Email Receipts</t>
  </si>
  <si>
    <t>Permit Request</t>
  </si>
  <si>
    <t>Eligibility Status</t>
  </si>
  <si>
    <t>Save Applications</t>
  </si>
  <si>
    <t>Email or Text Messages</t>
  </si>
  <si>
    <t>Permit Request Status</t>
  </si>
  <si>
    <t>5.5.1</t>
  </si>
  <si>
    <t>Provide the City with real-time license-plate based monitoring of time limits, scofflaw, permit status, pay-by-plate parking sessions, mobile payment, boot/tow lists, and any white list databases provided by California Law Enforcement Telecommunication System (CLETS).</t>
  </si>
  <si>
    <t>Fully integrated with the CMS and PMS.</t>
  </si>
  <si>
    <t>Capable of sharing data with the designated enforcement device(s) or handheld(s). This includes the ability to transfer the LPR captured citation data including license plate information, citation images, time stamps, and GPS locations to the parking citation issuance device(s).</t>
  </si>
  <si>
    <t>Mobile LPR system must be fully compliant with Criminal Justice Information Services (CJIS) security policies to enable secure connections with BHPD’s computer-aided dispatch (CAD) system (currently New World), and any other law enforcement connection.</t>
  </si>
  <si>
    <t>Capability to provide digital tire chalking for time limit monitoring. This includes the ability to monitor time limit violations by parking space, by defined zone or defined distance (e.g., a car must relocate at least 150 feet from the original parking location).</t>
  </si>
  <si>
    <t>Ability to connect with and share data between all Contractor LPR units, in real-time, to maintain continuous operation and support of the same enforcement duties using multiple LPRs (e.g., LPR Unit #1 captures initial time limits on Street X; LPR Unit #2 shall have the ability to enforce Street X time limits that were captured by Unit #1).</t>
  </si>
  <si>
    <t>Mobile LPR systems shall have the ability to be programmed for daily data occupancy counts.</t>
  </si>
  <si>
    <t xml:space="preserve">Include integrated assisted GPS module. </t>
  </si>
  <si>
    <t>A cloud-based server shall be managed by the Contractor and must include the following features:
i. Ability to define authorized access points for different user levels (e.g., TCOs vs. Administrator);
ii. Ability for users to generate productivity reports;
iii. Ability for users to generate hit location, date, and time reports;
iv. Audit trails of user activity;
v. Ability to collect, format and report daily occupancy by route(s) and location(s);
vi. Ability to identify license plate read accuracy;
vii. Ability to report trends in overtime license plate number captures (i.e., what percent of plates are observed once per week versus five (5) times per week); 
viii. Ability to integrate and create custom databases (e.g., Vehicles of interest);
ix. Adhere to the protocols dictated by The Department of Justice Cyber Security Program.</t>
  </si>
  <si>
    <t>Integration</t>
  </si>
  <si>
    <t>Data Sharing</t>
  </si>
  <si>
    <t>Law Enforcement Compliance and Connections</t>
  </si>
  <si>
    <t>Time Limit Monitoring</t>
  </si>
  <si>
    <t>Data Sharing Between Units</t>
  </si>
  <si>
    <t>Third Party Integration</t>
  </si>
  <si>
    <t>Occupancy Counts</t>
  </si>
  <si>
    <t>Hot-Keys</t>
  </si>
  <si>
    <t>This section describes the mobile LPR hardware, software, and services specifications.</t>
  </si>
  <si>
    <t>Hardware, Software, and Services Specifications</t>
  </si>
  <si>
    <t>Deployment, configuration, and management of one (1) cloud-based server.</t>
  </si>
  <si>
    <t>Application wireless communication, GPS, and mapping capabilities.</t>
  </si>
  <si>
    <t>Purchase of central LPR software system.</t>
  </si>
  <si>
    <t>Central LPR System</t>
  </si>
  <si>
    <t>Real-time integration with the City’s law enforcement LPR system (provided by Vigilant and 3M), citation processing system, scofflaw database, parking status (paid/valid permit), and parking technology solutions that may include mobile payment, single- and multi-space paid parking technology, any future fixed-mount LPR system(s) utilized with PARCS equipment, and a virtual permit management system.</t>
  </si>
  <si>
    <t>Contractor to provide desk support services during normal business hours.</t>
  </si>
  <si>
    <t>Provide training and operational manuals to City staff.</t>
  </si>
  <si>
    <t>Provide on-site testing of LPR demonstrating the system’s ability to read and store the license plate information with a minimum of 98% read accuracy including all fifty (50) states and the District of Columbia.</t>
  </si>
  <si>
    <t>Provide on-site wireless communication signal strength tests in multiple locations through the City demonstrating network capabilities. Identify provided technology to address communication dead spots.</t>
  </si>
  <si>
    <t>The installed LPR system shall be capable of capturing license plates in various parking space on- and off-street configurations that include, but are not limited to, parallel, perpendicular, and angled spaces within garage interiors, parking lots and on street locations.</t>
  </si>
  <si>
    <t>Plate Capture</t>
  </si>
  <si>
    <t>L24</t>
  </si>
  <si>
    <t>L25</t>
  </si>
  <si>
    <t xml:space="preserve">Weatherproof LPR components capable of continuous, dependable operation within the range of weather conditions experienced in Beverly Hills, CA. </t>
  </si>
  <si>
    <t>Weatherproof</t>
  </si>
  <si>
    <t>L26</t>
  </si>
  <si>
    <t>Process and mail “Drive Away” notices to registered owners of vehicles that drive away prior to the issuing officer attaching the citation to the vehicle. The notice must be mailed out to the registered owner within fifteen (15) calendar days of the citation issuance as required by the CVC.</t>
  </si>
  <si>
    <t>Mail notices to lessees or renters of cited vehicles, including loaner vehicles, when provided with proof of written lease or rental agreement as required by the CVC.</t>
  </si>
  <si>
    <t>Allow for uploading of electronic citations, in real-time, allowing customers to pay citations immediately once uploaded.</t>
  </si>
  <si>
    <t>Prepare a report at end of each Fiscal Year, in accordance with CVC Section 40200.3(b) setting forth the number of cases processed, and all financial and/or citation payments received and distribute, along with any other information that may be required by the issuing agency. This report is public record and shall be delivered to each issuing agency at the end of each fiscal year. If the City requests, the Contractor shall hire and independent auditor to prepare a report. The City shall pay the costs of the audit report upon the City’s written approval on auditor’s cost.</t>
  </si>
  <si>
    <r>
      <t>Technical support for Contractor’s customer portal website and IVR wit</t>
    </r>
    <r>
      <rPr>
        <sz val="11"/>
        <rFont val="Calibri"/>
        <family val="2"/>
        <scheme val="minor"/>
      </rPr>
      <t>h English and Spanish</t>
    </r>
    <r>
      <rPr>
        <sz val="11"/>
        <color theme="1"/>
        <rFont val="Calibri"/>
        <family val="2"/>
        <scheme val="minor"/>
      </rPr>
      <t>.</t>
    </r>
  </si>
  <si>
    <t>Multiple languages on the customer portal website (at least English and Spanish).</t>
  </si>
  <si>
    <t xml:space="preserve">Provide a customer service support center for the City’s parking citation program, at a minimum, from Monday through Friday and 8:00 AM to 5:30 PM PDT/PST, and subject to modification. Staff must be well trained, professional, and courteous customer service personnel equipped to handle clerical, customer service, supervisory, and managerial tasks in compliance with the approved operations and quality assurance plan. Callers seeking a live Customer Service Representative (CSR) must not be placed on hold for longer than two (2) minutes. Contractor will provide a toll-free number to be used exclusively for citation support with live operators to assist customers. </t>
  </si>
  <si>
    <t>Provide staff to respond to telephone inquiries regarding how to contest a violation, determine outstanding penalty amounts or delinquent fees, process payment, establish payment plans, identify time frames, and any other pertinent information to contest a citation by mail or in-person.</t>
  </si>
  <si>
    <t>The IVR system shall offer the caller the option of a live CSR during operating hours and the CSR option must be provided early in the phone script and not at the end</t>
  </si>
  <si>
    <r>
      <t xml:space="preserve">Provide live interpreters for </t>
    </r>
    <r>
      <rPr>
        <sz val="11"/>
        <rFont val="Calibri"/>
        <family val="2"/>
        <scheme val="minor"/>
      </rPr>
      <t xml:space="preserve">Spanish, Farsi, Chinese, and Korean </t>
    </r>
    <r>
      <rPr>
        <sz val="11"/>
        <color theme="1"/>
        <rFont val="Calibri"/>
        <family val="2"/>
        <scheme val="minor"/>
      </rPr>
      <t>for telephone calls and guarantee a turnaround time of no less than twenty-four (24) hours for correspondence.</t>
    </r>
  </si>
  <si>
    <r>
      <t xml:space="preserve">Monitor and record calls for quality assurance for a term designated by the City subject to the same terms for </t>
    </r>
    <r>
      <rPr>
        <sz val="11"/>
        <rFont val="Calibri"/>
        <family val="2"/>
        <scheme val="minor"/>
      </rPr>
      <t>English or Spanish</t>
    </r>
    <r>
      <rPr>
        <sz val="11"/>
        <color theme="1"/>
        <rFont val="Calibri"/>
        <family val="2"/>
        <scheme val="minor"/>
      </rPr>
      <t xml:space="preserve"> speaking customers.</t>
    </r>
  </si>
  <si>
    <r>
      <t xml:space="preserve">Operate a customized Interactive Voice Response (IVR) System in </t>
    </r>
    <r>
      <rPr>
        <sz val="11"/>
        <rFont val="Calibri"/>
        <family val="2"/>
        <scheme val="minor"/>
      </rPr>
      <t xml:space="preserve">English and Spanish </t>
    </r>
    <r>
      <rPr>
        <sz val="11"/>
        <color theme="1"/>
        <rFont val="Calibri"/>
        <family val="2"/>
        <scheme val="minor"/>
      </rPr>
      <t>to accept payments and provide information. The interactive system must provide real-time information on each citation, including issue date, delinquent date, amount owed, and open citations by license plate number. The IVR system shall offer the caller the option of transferring directly to a live customer service representative during normal business hours</t>
    </r>
  </si>
  <si>
    <t>Adjudication and Secondary Collections</t>
  </si>
  <si>
    <t>This section describes the key requirements for citation adjudication and secondary collections.</t>
  </si>
  <si>
    <t>Complaints made by customers regarding service received by the contractor must be logged and reported to the City weekly.</t>
  </si>
  <si>
    <t>Fields captured during citation issuance:
i. Citation Number. 
ii. License plate number.
iii. State.
iv. VIN or last four digits of VIN number.
v. Violation Code and Description (up to three)
vi. Location of violation, including program zone
vii. Issue Date.
viii. Issue Time.
ix. Officer ID.
x. Officer Signature.
xi. Notes to print on citation.
xii. Officer notes, not visible to the public.
xiii. Fine and penalty schedules.
xiv. Appeal and payment instructions.
xv. Electronic marking.
xvi. Photos, videos, and audio.
xvii. Ability to support pay-by-plate, pay-by-space, permit status, and mobile payment.</t>
  </si>
  <si>
    <r>
      <t xml:space="preserve">Provide a customer service support center for the City’s parking citation program, at a minimum, from </t>
    </r>
    <r>
      <rPr>
        <sz val="11"/>
        <rFont val="Calibri"/>
        <family val="2"/>
        <scheme val="minor"/>
      </rPr>
      <t>Monday through Friday and 9:00 AM to 9:00 PM PDT/PST</t>
    </r>
    <r>
      <rPr>
        <sz val="11"/>
        <color theme="1"/>
        <rFont val="Calibri"/>
        <family val="2"/>
        <scheme val="minor"/>
      </rPr>
      <t>, and subject to modification. Staff must be well trained, professional, and courteous customer service personnel equipped to handle clerical, customer service, supervisory, and managerial tasks in compliance with the approved operations and quality assurance plan. Callers seeking a live Customer Service Representative (CSR) must not be placed on hold for longer than two (2) minutes. Contractor will provide a toll-free number to be used exclusively for permit applications with live operators to assist applicants during the permit registration process.</t>
    </r>
  </si>
  <si>
    <r>
      <t xml:space="preserve">Provide live interpreters for </t>
    </r>
    <r>
      <rPr>
        <sz val="11"/>
        <rFont val="Calibri"/>
        <family val="2"/>
        <scheme val="minor"/>
      </rPr>
      <t>Spanish, Farsi, Chinese, and Korean</t>
    </r>
    <r>
      <rPr>
        <sz val="12"/>
        <rFont val="Calibri"/>
        <family val="2"/>
        <scheme val="minor"/>
      </rPr>
      <t> </t>
    </r>
    <r>
      <rPr>
        <sz val="11"/>
        <rFont val="Calibri"/>
        <family val="2"/>
        <scheme val="minor"/>
      </rPr>
      <t xml:space="preserve">for </t>
    </r>
    <r>
      <rPr>
        <sz val="11"/>
        <color theme="1"/>
        <rFont val="Calibri"/>
        <family val="2"/>
        <scheme val="minor"/>
      </rPr>
      <t>telephone calls and guarantee a turnaround time of no less than twenty-four (24) hours for correspondence.</t>
    </r>
  </si>
  <si>
    <r>
      <t>Monitor and record calls for quality assurance for a term designated by the City subject to the same terms for</t>
    </r>
    <r>
      <rPr>
        <sz val="11"/>
        <color rgb="FFFF0000"/>
        <rFont val="Calibri"/>
        <family val="2"/>
        <scheme val="minor"/>
      </rPr>
      <t xml:space="preserve"> </t>
    </r>
    <r>
      <rPr>
        <sz val="11"/>
        <rFont val="Calibri"/>
        <family val="2"/>
        <scheme val="minor"/>
      </rPr>
      <t>English or Spanish</t>
    </r>
    <r>
      <rPr>
        <sz val="11"/>
        <color theme="1"/>
        <rFont val="Calibri"/>
        <family val="2"/>
        <scheme val="minor"/>
      </rPr>
      <t xml:space="preserve"> speaking customers.</t>
    </r>
  </si>
  <si>
    <r>
      <t>Operate a customized Interactive Voice Response (IVR) System in</t>
    </r>
    <r>
      <rPr>
        <sz val="11"/>
        <rFont val="Calibri"/>
        <family val="2"/>
        <scheme val="minor"/>
      </rPr>
      <t xml:space="preserve"> English and Spanish</t>
    </r>
    <r>
      <rPr>
        <sz val="11"/>
        <color theme="1"/>
        <rFont val="Calibri"/>
        <family val="2"/>
        <scheme val="minor"/>
      </rPr>
      <t xml:space="preserve"> to accept payments and provide information. The interactive system must provide real-time information on each citation, including issue date, delinquent date, amount owed, and open citations by license plate number. The IVR system shall offer the caller the option of transferring directly to a live customer service representative during normal business hours.</t>
    </r>
  </si>
  <si>
    <t>The LPR Systems shall be compatible to be installed on City vehicles. The City anticipates installation on a Ford C-Maxs. TCOs currently drive Chevy Colorado Extended Cab Trucks. The City may elect to install on an alternate type of City vehicle.</t>
  </si>
  <si>
    <t>C124</t>
  </si>
  <si>
    <t>C125</t>
  </si>
  <si>
    <t>Delinquent Notifications</t>
  </si>
  <si>
    <t>Authorized User Accounts</t>
  </si>
  <si>
    <t xml:space="preserve">This section describes the key requirements for citation issuance devices and related software. </t>
  </si>
  <si>
    <t>System Compliancy</t>
  </si>
  <si>
    <t>C126</t>
  </si>
  <si>
    <t>User Authentication</t>
  </si>
  <si>
    <t>Does the System support AD Integration, ADFS, SAML or other Authentication Integration that could work with existing city system for Staff Access</t>
  </si>
  <si>
    <t>C127</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</si>
  <si>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</si>
  <si>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</si>
  <si>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</si>
  <si>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</si>
  <si>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</si>
  <si>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</si>
  <si>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</si>
  <si>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</si>
  <si>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</si>
  <si>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</si>
  <si>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</si>
  <si>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</si>
  <si>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</si>
  <si>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</si>
  <si>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</si>
  <si>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</si>
  <si>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</si>
  <si>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</si>
  <si>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</si>
  <si>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</si>
  <si>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</si>
  <si>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</si>
  <si>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</si>
  <si>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</si>
  <si>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</si>
  <si>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</si>
  <si>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</si>
  <si>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</si>
  <si>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</si>
  <si>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</si>
  <si>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</si>
  <si>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</si>
  <si>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L27</t>
  </si>
  <si>
    <t>C128</t>
  </si>
  <si>
    <t>Standard System/Data Compliancy</t>
  </si>
  <si>
    <t>System should meet CJIS, FIPS and all other relevant industry standard compliancy requirements. Please list any compliance certifications received and/or if this is not met.</t>
  </si>
  <si>
    <t>File and store citations in an easily retrievable format for a minimum of five (5) years and then dispose of records in accordance with City direction.</t>
  </si>
  <si>
    <t>Does the System support AD Integration, ADFS, SAML or other Authentication Integration that could work with existing city system for Staff Access.</t>
  </si>
  <si>
    <r>
      <t xml:space="preserve">For submittal, please save this document with the following title "RFP 20-170-02 - Technical Compliance Matrix - </t>
    </r>
    <r>
      <rPr>
        <i/>
        <sz val="11"/>
        <color theme="1"/>
        <rFont val="Calibri"/>
        <family val="2"/>
        <scheme val="minor"/>
      </rPr>
      <t>Proposer Name".</t>
    </r>
  </si>
  <si>
    <t>P23</t>
  </si>
  <si>
    <t>Complete LPR System(s), that includes the camera equipment, communications equipment including GPS technology, and any software necessary to support the requested services, all associated mounting hardware, cables, installation, and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</si>
</sst>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2"/>
      <color theme="1"/>
      <name val="Calibri"/>
      <family val="2"/>
      <scheme val="minor"/>
    </font>
    <font>
      <sz val="8"/>
      <color theme="1"/>
      <name val="Calibri"/>
      <family val="2"/>
      <scheme val="minor"/>
    </font>
    <font>
      <sz val="8"/>
      <name val="Calibri"/>
      <family val="2"/>
      <scheme val="minor"/>
    </font>
    <font>
      <sz val="10"/>
      <name val="Arial"/>
      <family val="2"/>
    </font>
    <font>
      <sz val="12"/>
      <color theme="1"/>
      <name val="Calibri"/>
      <family val="2"/>
      <scheme val="minor"/>
    </font>
    <font>
      <sz val="12"/>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C4BD97"/>
        <bgColor indexed="64"/>
      </patternFill>
    </fill>
    <fill>
      <patternFill patternType="solid">
        <fgColor rgb="FFC6D9F1"/>
        <bgColor indexed="64"/>
      </patternFill>
    </fill>
    <fill>
      <patternFill patternType="solid">
        <fgColor rgb="FFEAF1FA"/>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1" fillId="0" borderId="0"/>
  </cellStyleXfs>
  <cellXfs count="83">
    <xf numFmtId="0" fontId="0" fillId="0" borderId="0" xfId="0"/>
    <xf numFmtId="0" fontId="0" fillId="0" borderId="0" xfId="0" applyAlignment="1">
      <alignment wrapText="1"/>
    </xf>
    <xf numFmtId="0" fontId="6" fillId="5" borderId="6" xfId="0" applyFont="1" applyFill="1" applyBorder="1" applyAlignment="1">
      <alignment horizontal="left" vertical="center" wrapText="1"/>
    </xf>
    <xf numFmtId="0" fontId="6" fillId="5" borderId="6" xfId="0" applyFont="1" applyFill="1" applyBorder="1" applyAlignment="1">
      <alignment horizontal="center" vertical="center" wrapText="1"/>
    </xf>
    <xf numFmtId="0" fontId="7" fillId="0" borderId="6" xfId="0" applyFont="1" applyBorder="1" applyAlignment="1">
      <alignment horizontal="left" vertical="center" wrapText="1"/>
    </xf>
    <xf numFmtId="0" fontId="5" fillId="5" borderId="6" xfId="0" applyFont="1" applyFill="1" applyBorder="1" applyAlignment="1">
      <alignment horizontal="left" vertical="center" wrapText="1"/>
    </xf>
    <xf numFmtId="0" fontId="7" fillId="0" borderId="6" xfId="0" applyFont="1" applyBorder="1" applyAlignment="1">
      <alignment vertical="center" wrapText="1"/>
    </xf>
    <xf numFmtId="0" fontId="0" fillId="0" borderId="6" xfId="0" applyBorder="1" applyAlignment="1">
      <alignment vertical="center" wrapText="1"/>
    </xf>
    <xf numFmtId="0" fontId="7" fillId="0" borderId="6" xfId="0" applyFont="1" applyBorder="1" applyAlignment="1">
      <alignment horizontal="justify" vertical="center" wrapText="1"/>
    </xf>
    <xf numFmtId="0" fontId="0" fillId="0" borderId="0" xfId="0" applyAlignment="1">
      <alignment wrapText="1"/>
    </xf>
    <xf numFmtId="0" fontId="0" fillId="0" borderId="0" xfId="0" applyAlignment="1"/>
    <xf numFmtId="0" fontId="9" fillId="0" borderId="6" xfId="0" applyFont="1" applyFill="1" applyBorder="1" applyAlignment="1">
      <alignment horizontal="left" vertical="center" wrapText="1"/>
    </xf>
    <xf numFmtId="0" fontId="0" fillId="0" borderId="0" xfId="0" applyAlignment="1">
      <alignment horizontal="center"/>
    </xf>
    <xf numFmtId="0" fontId="0" fillId="0" borderId="0" xfId="0" applyAlignment="1">
      <alignment wrapText="1"/>
    </xf>
    <xf numFmtId="0" fontId="0" fillId="0" borderId="0" xfId="0"/>
    <xf numFmtId="0" fontId="3" fillId="5" borderId="6" xfId="0" applyFont="1" applyFill="1" applyBorder="1" applyAlignment="1">
      <alignment horizontal="left" vertical="center"/>
    </xf>
    <xf numFmtId="0" fontId="7" fillId="6" borderId="6" xfId="0" applyFont="1" applyFill="1" applyBorder="1" applyAlignment="1">
      <alignment horizontal="left" vertical="center"/>
    </xf>
    <xf numFmtId="0" fontId="5" fillId="5" borderId="6" xfId="0" applyFont="1" applyFill="1" applyBorder="1" applyAlignment="1">
      <alignment horizontal="left" vertical="center"/>
    </xf>
    <xf numFmtId="0" fontId="3" fillId="5" borderId="6" xfId="0" applyNumberFormat="1" applyFont="1" applyFill="1" applyBorder="1" applyAlignment="1">
      <alignment horizontal="left" vertical="center"/>
    </xf>
    <xf numFmtId="0" fontId="0" fillId="0" borderId="0" xfId="0" applyNumberFormat="1" applyAlignment="1"/>
    <xf numFmtId="0" fontId="7" fillId="0" borderId="6" xfId="0" applyFont="1" applyBorder="1" applyAlignment="1">
      <alignment horizontal="center" vertical="center" wrapText="1"/>
    </xf>
    <xf numFmtId="0" fontId="5" fillId="5" borderId="6" xfId="0" applyFont="1" applyFill="1" applyBorder="1" applyAlignment="1">
      <alignment horizontal="center" vertical="center" wrapText="1"/>
    </xf>
    <xf numFmtId="2" fontId="7" fillId="0" borderId="6" xfId="0" applyNumberFormat="1" applyFont="1" applyBorder="1" applyAlignment="1">
      <alignment horizontal="center" vertical="center" wrapText="1"/>
    </xf>
    <xf numFmtId="0" fontId="0" fillId="0" borderId="0" xfId="0" applyAlignment="1">
      <alignment horizontal="center" wrapText="1"/>
    </xf>
    <xf numFmtId="0" fontId="7" fillId="7" borderId="6" xfId="0" applyFont="1" applyFill="1" applyBorder="1" applyAlignment="1">
      <alignment horizontal="justify" vertical="center" wrapText="1"/>
    </xf>
    <xf numFmtId="0" fontId="7" fillId="7" borderId="6" xfId="0" applyFont="1" applyFill="1" applyBorder="1" applyAlignment="1">
      <alignment vertical="center" wrapText="1"/>
    </xf>
    <xf numFmtId="0" fontId="0" fillId="0" borderId="6" xfId="0" applyBorder="1" applyAlignment="1">
      <alignment wrapText="1"/>
    </xf>
    <xf numFmtId="0" fontId="0" fillId="0" borderId="0" xfId="0" applyAlignment="1">
      <alignment vertical="center"/>
    </xf>
    <xf numFmtId="0" fontId="7" fillId="0" borderId="6" xfId="0" applyFont="1" applyBorder="1" applyAlignment="1">
      <alignment horizontal="justify" vertical="center"/>
    </xf>
    <xf numFmtId="0" fontId="0" fillId="0" borderId="6" xfId="0" applyBorder="1"/>
    <xf numFmtId="0" fontId="0" fillId="0" borderId="0" xfId="0" applyAlignment="1">
      <alignment horizontal="left" vertical="center"/>
    </xf>
    <xf numFmtId="0" fontId="0" fillId="0" borderId="6" xfId="0" applyBorder="1" applyAlignment="1">
      <alignment vertical="center"/>
    </xf>
    <xf numFmtId="0" fontId="12" fillId="0" borderId="0" xfId="0" applyFont="1" applyAlignment="1">
      <alignment wrapText="1"/>
    </xf>
    <xf numFmtId="0" fontId="12" fillId="0" borderId="6" xfId="0" applyFont="1" applyBorder="1" applyAlignment="1">
      <alignment wrapText="1"/>
    </xf>
    <xf numFmtId="0" fontId="7" fillId="7" borderId="6" xfId="0" applyFont="1" applyFill="1" applyBorder="1" applyAlignment="1">
      <alignment horizontal="justify" wrapText="1"/>
    </xf>
    <xf numFmtId="0" fontId="0" fillId="0" borderId="6" xfId="0" applyBorder="1" applyAlignment="1">
      <alignment horizontal="left" vertical="center"/>
    </xf>
    <xf numFmtId="0" fontId="7" fillId="0" borderId="6" xfId="0" applyFont="1" applyBorder="1" applyAlignment="1">
      <alignment vertical="center"/>
    </xf>
    <xf numFmtId="0" fontId="0" fillId="0" borderId="0" xfId="0"/>
    <xf numFmtId="0" fontId="0" fillId="0" borderId="0" xfId="0" applyAlignment="1">
      <alignment wrapText="1"/>
    </xf>
    <xf numFmtId="0" fontId="0" fillId="0" borderId="0" xfId="0"/>
    <xf numFmtId="0" fontId="8" fillId="3" borderId="6" xfId="0" applyFont="1" applyFill="1" applyBorder="1" applyAlignment="1" applyProtection="1">
      <alignment horizontal="center" vertical="center"/>
      <protection locked="0"/>
    </xf>
    <xf numFmtId="0" fontId="1" fillId="0" borderId="6" xfId="0" applyFont="1" applyBorder="1" applyAlignment="1" applyProtection="1">
      <alignment horizontal="left" vertical="center" wrapText="1"/>
      <protection locked="0"/>
    </xf>
    <xf numFmtId="0" fontId="0" fillId="3" borderId="2" xfId="0" applyFill="1" applyBorder="1" applyAlignment="1" applyProtection="1">
      <alignment vertical="center" wrapText="1"/>
      <protection locked="0"/>
    </xf>
    <xf numFmtId="0" fontId="3" fillId="5" borderId="6" xfId="0" applyFont="1" applyFill="1" applyBorder="1" applyAlignment="1" applyProtection="1">
      <alignment horizontal="left" vertical="center"/>
    </xf>
    <xf numFmtId="0" fontId="6" fillId="5" borderId="6" xfId="0" applyFont="1" applyFill="1" applyBorder="1" applyAlignment="1" applyProtection="1">
      <alignment horizontal="center" vertical="center" wrapText="1"/>
    </xf>
    <xf numFmtId="0" fontId="6" fillId="5" borderId="6"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xf>
    <xf numFmtId="0" fontId="5" fillId="5" borderId="6" xfId="0" applyFont="1" applyFill="1" applyBorder="1" applyAlignment="1" applyProtection="1">
      <alignment horizontal="center" vertical="center" wrapText="1"/>
    </xf>
    <xf numFmtId="0" fontId="5" fillId="5" borderId="6" xfId="0" applyFont="1" applyFill="1" applyBorder="1" applyAlignment="1" applyProtection="1">
      <alignment horizontal="left" vertical="center" wrapText="1"/>
    </xf>
    <xf numFmtId="0" fontId="8" fillId="3" borderId="10" xfId="0" applyFont="1" applyFill="1" applyBorder="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9" xfId="0" applyBorder="1" applyProtection="1"/>
    <xf numFmtId="0" fontId="0" fillId="0" borderId="0" xfId="0" applyAlignment="1" applyProtection="1">
      <alignment wrapText="1"/>
    </xf>
    <xf numFmtId="49" fontId="3" fillId="2" borderId="1" xfId="0" applyNumberFormat="1" applyFont="1" applyFill="1" applyBorder="1" applyAlignment="1" applyProtection="1">
      <alignment horizontal="right" vertical="center"/>
    </xf>
    <xf numFmtId="0" fontId="0" fillId="0" borderId="6" xfId="0" applyFill="1" applyBorder="1" applyAlignment="1" applyProtection="1">
      <alignment vertical="center" wrapText="1"/>
    </xf>
    <xf numFmtId="0" fontId="3" fillId="4" borderId="7" xfId="1" applyFont="1" applyFill="1" applyBorder="1" applyProtection="1"/>
    <xf numFmtId="0" fontId="3" fillId="4" borderId="8" xfId="1" applyFont="1" applyFill="1" applyBorder="1" applyProtection="1"/>
    <xf numFmtId="0" fontId="0" fillId="0" borderId="0" xfId="0" applyAlignment="1" applyProtection="1">
      <alignment wrapText="1"/>
    </xf>
    <xf numFmtId="49" fontId="0" fillId="0" borderId="3" xfId="0" applyNumberFormat="1" applyBorder="1" applyAlignment="1" applyProtection="1">
      <alignment vertical="center" wrapText="1"/>
    </xf>
    <xf numFmtId="49" fontId="0" fillId="0" borderId="0" xfId="0" applyNumberFormat="1" applyAlignment="1" applyProtection="1">
      <alignment vertical="center" wrapText="1"/>
    </xf>
    <xf numFmtId="49" fontId="0" fillId="6" borderId="0" xfId="0" applyNumberFormat="1" applyFill="1" applyAlignment="1" applyProtection="1">
      <alignment horizontal="left" vertical="center"/>
    </xf>
    <xf numFmtId="49" fontId="0" fillId="0" borderId="0" xfId="0" applyNumberFormat="1" applyAlignment="1" applyProtection="1">
      <alignment horizontal="left" vertical="center"/>
    </xf>
    <xf numFmtId="0" fontId="0" fillId="0" borderId="0" xfId="0" applyProtection="1"/>
    <xf numFmtId="49" fontId="3" fillId="2" borderId="4" xfId="0" applyNumberFormat="1" applyFont="1" applyFill="1" applyBorder="1" applyAlignment="1">
      <alignment horizontal="right" vertical="center"/>
    </xf>
    <xf numFmtId="49" fontId="3" fillId="2" borderId="5" xfId="0" applyNumberFormat="1" applyFont="1" applyFill="1" applyBorder="1" applyAlignment="1">
      <alignment horizontal="right" vertical="center"/>
    </xf>
    <xf numFmtId="0" fontId="0" fillId="3" borderId="5" xfId="0" applyFill="1" applyBorder="1" applyAlignment="1" applyProtection="1">
      <alignment horizontal="left" vertical="center"/>
      <protection locked="0"/>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49" fontId="5" fillId="4" borderId="11" xfId="0" applyNumberFormat="1" applyFont="1" applyFill="1" applyBorder="1" applyAlignment="1">
      <alignment horizontal="center" vertical="center"/>
    </xf>
    <xf numFmtId="49" fontId="5" fillId="4" borderId="12" xfId="0" applyNumberFormat="1" applyFont="1" applyFill="1" applyBorder="1" applyAlignment="1">
      <alignment horizontal="center" vertical="center"/>
    </xf>
    <xf numFmtId="49" fontId="3" fillId="2" borderId="4" xfId="0" applyNumberFormat="1" applyFont="1" applyFill="1" applyBorder="1" applyAlignment="1" applyProtection="1">
      <alignment horizontal="right" vertical="center"/>
    </xf>
    <xf numFmtId="49" fontId="3" fillId="2" borderId="5" xfId="0" applyNumberFormat="1" applyFont="1" applyFill="1" applyBorder="1" applyAlignment="1" applyProtection="1">
      <alignment horizontal="right" vertical="center"/>
    </xf>
    <xf numFmtId="49" fontId="5" fillId="4" borderId="11" xfId="0" applyNumberFormat="1" applyFont="1" applyFill="1" applyBorder="1" applyAlignment="1" applyProtection="1">
      <alignment horizontal="center" vertical="center"/>
    </xf>
    <xf numFmtId="49" fontId="5" fillId="4" borderId="12" xfId="0" applyNumberFormat="1" applyFont="1" applyFill="1" applyBorder="1" applyAlignment="1" applyProtection="1">
      <alignment horizontal="center" vertical="center"/>
    </xf>
    <xf numFmtId="0" fontId="5" fillId="4" borderId="11"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5" fillId="4" borderId="11" xfId="0" applyNumberFormat="1" applyFont="1" applyFill="1" applyBorder="1" applyAlignment="1">
      <alignment horizontal="center" vertical="center"/>
    </xf>
    <xf numFmtId="0" fontId="5" fillId="4" borderId="12" xfId="0" applyNumberFormat="1" applyFont="1" applyFill="1" applyBorder="1" applyAlignment="1">
      <alignment horizontal="center" vertical="center"/>
    </xf>
  </cellXfs>
  <cellStyles count="2">
    <cellStyle name="Normal" xfId="0" builtinId="0"/>
    <cellStyle name="Normal 2" xfId="1"/>
  </cellStyles>
  <dxfs count="193">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ill>
        <patternFill>
          <bgColor rgb="FFFFFF00"/>
        </patternFill>
      </fill>
    </dxf>
    <dxf>
      <fill>
        <patternFill>
          <bgColor theme="9" tint="0.59996337778862885"/>
        </patternFill>
      </fill>
    </dxf>
    <dxf>
      <fill>
        <patternFill>
          <bgColor rgb="FFFFB3B3"/>
        </patternFill>
      </fill>
    </dxf>
    <dxf>
      <fill>
        <patternFill>
          <bgColor theme="5" tint="0.59996337778862885"/>
        </patternFill>
      </fill>
    </dxf>
    <dxf>
      <fill>
        <patternFill>
          <bgColor theme="7" tint="0.79998168889431442"/>
        </patternFill>
      </fill>
    </dxf>
    <dxf>
      <fill>
        <patternFill>
          <bgColor theme="8" tint="0.59996337778862885"/>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ill>
        <patternFill>
          <bgColor rgb="FFFFFF00"/>
        </patternFill>
      </fill>
    </dxf>
    <dxf>
      <fill>
        <patternFill>
          <bgColor theme="9" tint="0.59996337778862885"/>
        </patternFill>
      </fill>
    </dxf>
    <dxf>
      <fill>
        <patternFill>
          <bgColor rgb="FFFFB3B3"/>
        </patternFill>
      </fill>
    </dxf>
    <dxf>
      <fill>
        <patternFill>
          <bgColor theme="5" tint="0.59996337778862885"/>
        </patternFill>
      </fill>
    </dxf>
    <dxf>
      <fill>
        <patternFill>
          <bgColor theme="7" tint="0.79998168889431442"/>
        </patternFill>
      </fill>
    </dxf>
    <dxf>
      <fill>
        <patternFill>
          <bgColor theme="8" tint="0.59996337778862885"/>
        </patternFill>
      </fill>
    </dxf>
    <dxf>
      <fill>
        <patternFill>
          <bgColor theme="9" tint="0.59996337778862885"/>
        </patternFill>
      </fill>
    </dxf>
    <dxf>
      <fill>
        <patternFill>
          <bgColor rgb="FFFFB3B3"/>
        </patternFill>
      </fill>
    </dxf>
    <dxf>
      <fill>
        <patternFill>
          <bgColor theme="5" tint="0.59996337778862885"/>
        </patternFill>
      </fill>
    </dxf>
    <dxf>
      <fill>
        <patternFill>
          <bgColor theme="7" tint="0.79998168889431442"/>
        </patternFill>
      </fill>
    </dxf>
    <dxf>
      <fill>
        <patternFill>
          <bgColor theme="8" tint="0.59996337778862885"/>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ill>
        <patternFill>
          <bgColor rgb="FFFFFF00"/>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B3B3"/>
        </patternFill>
      </fill>
    </dxf>
    <dxf>
      <fill>
        <patternFill>
          <bgColor theme="5" tint="0.59996337778862885"/>
        </patternFill>
      </fill>
    </dxf>
    <dxf>
      <fill>
        <patternFill>
          <bgColor theme="7" tint="0.79998168889431442"/>
        </patternFill>
      </fill>
    </dxf>
    <dxf>
      <fill>
        <patternFill>
          <bgColor theme="8" tint="0.59996337778862885"/>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ill>
        <patternFill>
          <bgColor rgb="FFFFFF00"/>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theme="9" tint="0.59996337778862885"/>
        </patternFill>
      </fill>
    </dxf>
    <dxf>
      <fill>
        <patternFill>
          <bgColor rgb="FFFFB3B3"/>
        </patternFill>
      </fill>
    </dxf>
    <dxf>
      <fill>
        <patternFill>
          <bgColor theme="5" tint="0.59996337778862885"/>
        </patternFill>
      </fill>
    </dxf>
    <dxf>
      <fill>
        <patternFill>
          <bgColor theme="7" tint="0.79998168889431442"/>
        </patternFill>
      </fill>
    </dxf>
    <dxf>
      <fill>
        <patternFill>
          <bgColor theme="8" tint="0.59996337778862885"/>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ont>
        <color theme="9" tint="-0.499984740745262"/>
      </font>
      <fill>
        <patternFill>
          <bgColor theme="9" tint="0.59996337778862885"/>
        </patternFill>
      </fill>
    </dxf>
    <dxf>
      <font>
        <color theme="8" tint="-0.499984740745262"/>
      </font>
      <fill>
        <patternFill>
          <bgColor theme="8" tint="0.59996337778862885"/>
        </patternFill>
      </fill>
    </dxf>
    <dxf>
      <font>
        <color theme="7" tint="-0.499984740745262"/>
      </font>
      <fill>
        <patternFill>
          <bgColor theme="7" tint="0.59996337778862885"/>
        </patternFill>
      </fill>
    </dxf>
    <dxf>
      <font>
        <color theme="5" tint="-0.499984740745262"/>
      </font>
      <fill>
        <patternFill>
          <bgColor theme="5" tint="0.59996337778862885"/>
        </patternFill>
      </fill>
    </dxf>
    <dxf>
      <font>
        <color rgb="FFC00000"/>
      </font>
      <fill>
        <patternFill>
          <bgColor rgb="FFFFA7A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B3B3"/>
        </patternFill>
      </fill>
    </dxf>
    <dxf>
      <fill>
        <patternFill>
          <bgColor theme="5" tint="0.59996337778862885"/>
        </patternFill>
      </fill>
    </dxf>
    <dxf>
      <fill>
        <patternFill>
          <bgColor theme="7" tint="0.79998168889431442"/>
        </patternFill>
      </fill>
    </dxf>
    <dxf>
      <fill>
        <patternFill>
          <bgColor theme="8" tint="0.59996337778862885"/>
        </patternFill>
      </fill>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fill>
        <patternFill>
          <bgColor theme="9" tint="0.59996337778862885"/>
        </patternFill>
      </fill>
    </dxf>
    <dxf>
      <fill>
        <patternFill>
          <bgColor rgb="FFFFB3B3"/>
        </patternFill>
      </fill>
    </dxf>
    <dxf>
      <fill>
        <patternFill>
          <bgColor theme="5" tint="0.59996337778862885"/>
        </patternFill>
      </fill>
    </dxf>
    <dxf>
      <fill>
        <patternFill>
          <bgColor theme="7" tint="0.79998168889431442"/>
        </patternFill>
      </fill>
    </dxf>
    <dxf>
      <fill>
        <patternFill>
          <bgColor theme="8" tint="0.59996337778862885"/>
        </patternFill>
      </fill>
    </dxf>
  </dxfs>
  <tableStyles count="0" defaultTableStyle="TableStyleMedium2" defaultPivotStyle="PivotStyleLight16"/>
  <colors>
    <mruColors>
      <color rgb="FFC6D9F1"/>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FirmResponse" displayName="FirmResponse" ref="A12:B17" totalsRowShown="0" headerRowDxfId="187" dataDxfId="186">
  <autoFilter ref="A12:B17"/>
  <tableColumns count="2">
    <tableColumn id="1" name="Response" dataDxfId="185"/>
    <tableColumn id="2" name="Description" dataDxfId="184"/>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75" zoomScaleNormal="75" workbookViewId="0">
      <selection activeCell="B1" sqref="B1"/>
    </sheetView>
  </sheetViews>
  <sheetFormatPr defaultRowHeight="15" x14ac:dyDescent="0.25"/>
  <cols>
    <col min="1" max="1" width="50.7109375" customWidth="1"/>
    <col min="2" max="2" width="57" customWidth="1"/>
  </cols>
  <sheetData>
    <row r="1" spans="1:2" ht="15.75" thickBot="1" x14ac:dyDescent="0.3">
      <c r="A1" s="54" t="s">
        <v>302</v>
      </c>
      <c r="B1" s="42"/>
    </row>
    <row r="2" spans="1:2" s="14" customFormat="1" ht="6.4" customHeight="1" thickBot="1" x14ac:dyDescent="0.3">
      <c r="A2" s="52"/>
      <c r="B2" s="52"/>
    </row>
    <row r="3" spans="1:2" x14ac:dyDescent="0.25">
      <c r="A3" s="56" t="s">
        <v>40</v>
      </c>
      <c r="B3" s="57"/>
    </row>
    <row r="4" spans="1:2" ht="29.45" customHeight="1" x14ac:dyDescent="0.25">
      <c r="A4" s="59" t="s">
        <v>731</v>
      </c>
      <c r="B4" s="60"/>
    </row>
    <row r="5" spans="1:2" x14ac:dyDescent="0.25">
      <c r="A5" s="61" t="s">
        <v>303</v>
      </c>
      <c r="B5" s="61"/>
    </row>
    <row r="6" spans="1:2" x14ac:dyDescent="0.25">
      <c r="A6" s="62" t="s">
        <v>304</v>
      </c>
      <c r="B6" s="62"/>
    </row>
    <row r="7" spans="1:2" x14ac:dyDescent="0.25">
      <c r="A7" s="61" t="s">
        <v>0</v>
      </c>
      <c r="B7" s="61"/>
    </row>
    <row r="8" spans="1:2" x14ac:dyDescent="0.25">
      <c r="A8" s="63" t="s">
        <v>1</v>
      </c>
      <c r="B8" s="63"/>
    </row>
    <row r="9" spans="1:2" s="14" customFormat="1" ht="6.4" customHeight="1" thickBot="1" x14ac:dyDescent="0.3">
      <c r="A9" s="52"/>
      <c r="B9" s="52"/>
    </row>
    <row r="10" spans="1:2" x14ac:dyDescent="0.25">
      <c r="A10" s="56" t="s">
        <v>2</v>
      </c>
      <c r="B10" s="57"/>
    </row>
    <row r="11" spans="1:2" x14ac:dyDescent="0.25">
      <c r="A11" s="58" t="s">
        <v>305</v>
      </c>
      <c r="B11" s="58"/>
    </row>
    <row r="12" spans="1:2" x14ac:dyDescent="0.25">
      <c r="A12" s="53" t="s">
        <v>3</v>
      </c>
      <c r="B12" s="53" t="s">
        <v>4</v>
      </c>
    </row>
    <row r="13" spans="1:2" ht="30" x14ac:dyDescent="0.25">
      <c r="A13" s="53" t="s">
        <v>42</v>
      </c>
      <c r="B13" s="53" t="s">
        <v>43</v>
      </c>
    </row>
    <row r="14" spans="1:2" ht="75" x14ac:dyDescent="0.25">
      <c r="A14" s="53" t="s">
        <v>5</v>
      </c>
      <c r="B14" s="53" t="s">
        <v>44</v>
      </c>
    </row>
    <row r="15" spans="1:2" ht="45" x14ac:dyDescent="0.25">
      <c r="A15" s="53" t="s">
        <v>6</v>
      </c>
      <c r="B15" s="53" t="s">
        <v>45</v>
      </c>
    </row>
    <row r="16" spans="1:2" ht="58.15" customHeight="1" x14ac:dyDescent="0.25">
      <c r="A16" s="53" t="s">
        <v>7</v>
      </c>
      <c r="B16" s="53" t="s">
        <v>306</v>
      </c>
    </row>
    <row r="17" spans="1:2" ht="45" x14ac:dyDescent="0.25">
      <c r="A17" s="53" t="s">
        <v>8</v>
      </c>
      <c r="B17" s="53" t="s">
        <v>307</v>
      </c>
    </row>
  </sheetData>
  <sheetProtection sheet="1" selectLockedCells="1"/>
  <mergeCells count="8">
    <mergeCell ref="A3:B3"/>
    <mergeCell ref="A10:B10"/>
    <mergeCell ref="A11:B11"/>
    <mergeCell ref="A4:B4"/>
    <mergeCell ref="A5:B5"/>
    <mergeCell ref="A6:B6"/>
    <mergeCell ref="A7:B7"/>
    <mergeCell ref="A8:B8"/>
  </mergeCells>
  <conditionalFormatting sqref="B1">
    <cfRule type="cellIs" dxfId="192" priority="1" operator="equal">
      <formula>"With Configuration"</formula>
    </cfRule>
    <cfRule type="cellIs" dxfId="191" priority="2" operator="equal">
      <formula>"With Custom Programming"</formula>
    </cfRule>
    <cfRule type="cellIs" dxfId="190" priority="3" operator="equal">
      <formula>"Future Release"</formula>
    </cfRule>
    <cfRule type="cellIs" dxfId="189" priority="4" operator="equal">
      <formula>"Cannot Meet"</formula>
    </cfRule>
    <cfRule type="cellIs" dxfId="188" priority="5" operator="equal">
      <formula>"Out-of-the-Box"</formula>
    </cfRule>
  </conditionalFormatting>
  <pageMargins left="0.7" right="0.7" top="0.75" bottom="0.75" header="0.3" footer="0.3"/>
  <pageSetup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60" zoomScaleNormal="100" workbookViewId="0">
      <selection activeCell="F12" sqref="F12"/>
    </sheetView>
  </sheetViews>
  <sheetFormatPr defaultColWidth="8.7109375" defaultRowHeight="15" x14ac:dyDescent="0.25"/>
  <cols>
    <col min="1" max="1" width="7.42578125" style="10" customWidth="1"/>
    <col min="2" max="2" width="17.5703125" style="23" customWidth="1"/>
    <col min="3" max="3" width="115.7109375" style="1" customWidth="1"/>
    <col min="4" max="4" width="26" style="12" bestFit="1" customWidth="1"/>
    <col min="5" max="5" width="58.28515625" style="38" customWidth="1"/>
    <col min="6" max="6" width="100.7109375" style="1" customWidth="1"/>
    <col min="7" max="16384" width="8.7109375" style="10"/>
  </cols>
  <sheetData>
    <row r="1" spans="1:6" x14ac:dyDescent="0.25">
      <c r="A1" s="64" t="s">
        <v>302</v>
      </c>
      <c r="B1" s="65"/>
      <c r="C1" s="66"/>
      <c r="D1" s="66"/>
      <c r="E1" s="66"/>
      <c r="F1" s="66"/>
    </row>
    <row r="2" spans="1:6" x14ac:dyDescent="0.25">
      <c r="A2" s="71" t="s">
        <v>9</v>
      </c>
      <c r="B2" s="67" t="s">
        <v>10</v>
      </c>
      <c r="C2" s="67" t="s">
        <v>11</v>
      </c>
      <c r="D2" s="69" t="s">
        <v>12</v>
      </c>
      <c r="E2" s="67" t="s">
        <v>13</v>
      </c>
      <c r="F2" s="67" t="s">
        <v>14</v>
      </c>
    </row>
    <row r="3" spans="1:6" x14ac:dyDescent="0.25">
      <c r="A3" s="72"/>
      <c r="B3" s="68"/>
      <c r="C3" s="68"/>
      <c r="D3" s="70"/>
      <c r="E3" s="68"/>
      <c r="F3" s="68"/>
    </row>
    <row r="4" spans="1:6" ht="60" x14ac:dyDescent="0.25">
      <c r="A4" s="15" t="s">
        <v>398</v>
      </c>
      <c r="B4" s="3" t="s">
        <v>48</v>
      </c>
      <c r="C4" s="2" t="s">
        <v>15</v>
      </c>
      <c r="D4" s="3" t="s">
        <v>308</v>
      </c>
      <c r="E4" s="3" t="s">
        <v>16</v>
      </c>
      <c r="F4" s="2" t="s">
        <v>17</v>
      </c>
    </row>
    <row r="5" spans="1:6" ht="30" x14ac:dyDescent="0.25">
      <c r="A5" s="16" t="s">
        <v>94</v>
      </c>
      <c r="B5" s="22" t="s">
        <v>55</v>
      </c>
      <c r="C5" s="4" t="s">
        <v>54</v>
      </c>
      <c r="D5" s="40"/>
      <c r="E5" s="11" t="str">
        <f>IFERROR(VLOOKUP(D5,FirmResponse[],2,FALSE)," ")</f>
        <v xml:space="preserve"> </v>
      </c>
      <c r="F5" s="41"/>
    </row>
    <row r="6" spans="1:6" ht="15.75" x14ac:dyDescent="0.25">
      <c r="A6" s="16" t="s">
        <v>95</v>
      </c>
      <c r="B6" s="22" t="s">
        <v>377</v>
      </c>
      <c r="C6" s="39" t="s">
        <v>378</v>
      </c>
      <c r="D6" s="40"/>
      <c r="E6" s="11" t="str">
        <f>IFERROR(VLOOKUP(D6,FirmResponse[],2,FALSE)," ")</f>
        <v xml:space="preserve"> </v>
      </c>
      <c r="F6" s="41"/>
    </row>
    <row r="7" spans="1:6" ht="15.75" x14ac:dyDescent="0.25">
      <c r="A7" s="16" t="s">
        <v>96</v>
      </c>
      <c r="B7" s="22" t="s">
        <v>309</v>
      </c>
      <c r="C7" s="24" t="s">
        <v>310</v>
      </c>
      <c r="D7" s="40"/>
      <c r="E7" s="11" t="str">
        <f>IFERROR(VLOOKUP(D7,FirmResponse[],2,FALSE)," ")</f>
        <v xml:space="preserve"> </v>
      </c>
      <c r="F7" s="41"/>
    </row>
    <row r="8" spans="1:6" ht="45" x14ac:dyDescent="0.25">
      <c r="A8" s="16" t="s">
        <v>97</v>
      </c>
      <c r="B8" s="22" t="s">
        <v>379</v>
      </c>
      <c r="C8" s="30" t="s">
        <v>380</v>
      </c>
      <c r="D8" s="40"/>
      <c r="E8" s="11" t="str">
        <f>IFERROR(VLOOKUP(D8,FirmResponse[],2,FALSE)," ")</f>
        <v xml:space="preserve"> </v>
      </c>
      <c r="F8" s="41"/>
    </row>
    <row r="9" spans="1:6" ht="30" x14ac:dyDescent="0.25">
      <c r="A9" s="16" t="s">
        <v>98</v>
      </c>
      <c r="B9" s="22" t="s">
        <v>312</v>
      </c>
      <c r="C9" s="8" t="s">
        <v>311</v>
      </c>
      <c r="D9" s="40"/>
      <c r="E9" s="11" t="str">
        <f>IFERROR(VLOOKUP(D9,FirmResponse[],2,FALSE)," ")</f>
        <v xml:space="preserve"> </v>
      </c>
      <c r="F9" s="41"/>
    </row>
    <row r="10" spans="1:6" ht="30" x14ac:dyDescent="0.25">
      <c r="A10" s="16" t="s">
        <v>99</v>
      </c>
      <c r="B10" s="22" t="s">
        <v>685</v>
      </c>
      <c r="C10" s="8" t="s">
        <v>313</v>
      </c>
      <c r="D10" s="40"/>
      <c r="E10" s="11" t="str">
        <f>IFERROR(VLOOKUP(D10,FirmResponse[],2,FALSE)," ")</f>
        <v xml:space="preserve"> </v>
      </c>
      <c r="F10" s="41"/>
    </row>
    <row r="11" spans="1:6" ht="45" x14ac:dyDescent="0.25">
      <c r="A11" s="16" t="s">
        <v>100</v>
      </c>
      <c r="B11" s="22" t="s">
        <v>314</v>
      </c>
      <c r="C11" s="26" t="s">
        <v>662</v>
      </c>
      <c r="D11" s="40"/>
      <c r="E11" s="11" t="str">
        <f>IFERROR(VLOOKUP(D11,FirmResponse[],2,FALSE)," ")</f>
        <v xml:space="preserve"> </v>
      </c>
      <c r="F11" s="41"/>
    </row>
    <row r="12" spans="1:6" ht="45" x14ac:dyDescent="0.25">
      <c r="A12" s="16" t="s">
        <v>101</v>
      </c>
      <c r="B12" s="22" t="s">
        <v>315</v>
      </c>
      <c r="C12" s="38" t="s">
        <v>316</v>
      </c>
      <c r="D12" s="40"/>
      <c r="E12" s="11" t="str">
        <f>IFERROR(VLOOKUP(D12,FirmResponse[],2,FALSE)," ")</f>
        <v xml:space="preserve"> </v>
      </c>
      <c r="F12" s="41"/>
    </row>
    <row r="13" spans="1:6" ht="30" x14ac:dyDescent="0.25">
      <c r="A13" s="16" t="s">
        <v>102</v>
      </c>
      <c r="B13" s="22" t="s">
        <v>317</v>
      </c>
      <c r="C13" s="26" t="s">
        <v>663</v>
      </c>
      <c r="D13" s="40"/>
      <c r="E13" s="11" t="str">
        <f>IFERROR(VLOOKUP(D13,FirmResponse[],2,FALSE)," ")</f>
        <v xml:space="preserve"> </v>
      </c>
      <c r="F13" s="41"/>
    </row>
    <row r="14" spans="1:6" ht="30" x14ac:dyDescent="0.25">
      <c r="A14" s="16" t="s">
        <v>103</v>
      </c>
      <c r="B14" s="22" t="s">
        <v>318</v>
      </c>
      <c r="C14" s="27" t="s">
        <v>319</v>
      </c>
      <c r="D14" s="40"/>
      <c r="E14" s="11" t="str">
        <f>IFERROR(VLOOKUP(D14,FirmResponse[],2,FALSE)," ")</f>
        <v xml:space="preserve"> </v>
      </c>
      <c r="F14" s="41"/>
    </row>
    <row r="15" spans="1:6" ht="30" x14ac:dyDescent="0.25">
      <c r="A15" s="16" t="s">
        <v>104</v>
      </c>
      <c r="B15" s="22" t="s">
        <v>320</v>
      </c>
      <c r="C15" s="31" t="s">
        <v>321</v>
      </c>
      <c r="D15" s="40"/>
      <c r="E15" s="11" t="str">
        <f>IFERROR(VLOOKUP(D15,FirmResponse[],2,FALSE)," ")</f>
        <v xml:space="preserve"> </v>
      </c>
      <c r="F15" s="41"/>
    </row>
    <row r="16" spans="1:6" ht="30" x14ac:dyDescent="0.25">
      <c r="A16" s="16" t="s">
        <v>105</v>
      </c>
      <c r="B16" s="22" t="s">
        <v>322</v>
      </c>
      <c r="C16" s="7" t="s">
        <v>323</v>
      </c>
      <c r="D16" s="40"/>
      <c r="E16" s="11" t="str">
        <f>IFERROR(VLOOKUP(D16,FirmResponse[],2,FALSE)," ")</f>
        <v xml:space="preserve"> </v>
      </c>
      <c r="F16" s="41"/>
    </row>
    <row r="17" spans="1:6" ht="15.75" x14ac:dyDescent="0.25">
      <c r="A17" s="16" t="s">
        <v>106</v>
      </c>
      <c r="B17" s="22" t="s">
        <v>324</v>
      </c>
      <c r="C17" s="31" t="s">
        <v>325</v>
      </c>
      <c r="D17" s="40"/>
      <c r="E17" s="11" t="str">
        <f>IFERROR(VLOOKUP(D17,FirmResponse[],2,FALSE)," ")</f>
        <v xml:space="preserve"> </v>
      </c>
      <c r="F17" s="41"/>
    </row>
    <row r="18" spans="1:6" ht="30" x14ac:dyDescent="0.25">
      <c r="A18" s="16" t="s">
        <v>107</v>
      </c>
      <c r="B18" s="22" t="s">
        <v>326</v>
      </c>
      <c r="C18" s="26" t="s">
        <v>327</v>
      </c>
      <c r="D18" s="40"/>
      <c r="E18" s="11" t="str">
        <f>IFERROR(VLOOKUP(D18,FirmResponse[],2,FALSE)," ")</f>
        <v xml:space="preserve"> </v>
      </c>
      <c r="F18" s="41"/>
    </row>
    <row r="19" spans="1:6" ht="30" x14ac:dyDescent="0.25">
      <c r="A19" s="16" t="s">
        <v>108</v>
      </c>
      <c r="B19" s="22" t="s">
        <v>329</v>
      </c>
      <c r="C19" s="27" t="s">
        <v>328</v>
      </c>
      <c r="D19" s="40"/>
      <c r="E19" s="11" t="str">
        <f>IFERROR(VLOOKUP(D19,FirmResponse[],2,FALSE)," ")</f>
        <v xml:space="preserve"> </v>
      </c>
      <c r="F19" s="41"/>
    </row>
    <row r="20" spans="1:6" ht="30" x14ac:dyDescent="0.25">
      <c r="A20" s="16" t="s">
        <v>109</v>
      </c>
      <c r="B20" s="22" t="s">
        <v>331</v>
      </c>
      <c r="C20" s="7" t="s">
        <v>330</v>
      </c>
      <c r="D20" s="40"/>
      <c r="E20" s="11" t="str">
        <f>IFERROR(VLOOKUP(D20,FirmResponse[],2,FALSE)," ")</f>
        <v xml:space="preserve"> </v>
      </c>
      <c r="F20" s="41"/>
    </row>
    <row r="21" spans="1:6" ht="30" x14ac:dyDescent="0.25">
      <c r="A21" s="16" t="s">
        <v>110</v>
      </c>
      <c r="B21" s="22" t="s">
        <v>332</v>
      </c>
      <c r="C21" s="6" t="s">
        <v>729</v>
      </c>
      <c r="D21" s="40"/>
      <c r="E21" s="11" t="str">
        <f>IFERROR(VLOOKUP(D21,FirmResponse[],2,FALSE)," ")</f>
        <v xml:space="preserve"> </v>
      </c>
      <c r="F21" s="41"/>
    </row>
    <row r="22" spans="1:6" ht="45" x14ac:dyDescent="0.25">
      <c r="A22" s="16" t="s">
        <v>111</v>
      </c>
      <c r="B22" s="22" t="s">
        <v>333</v>
      </c>
      <c r="C22" s="7" t="s">
        <v>664</v>
      </c>
      <c r="D22" s="40"/>
      <c r="E22" s="11" t="str">
        <f>IFERROR(VLOOKUP(D22,FirmResponse[],2,FALSE)," ")</f>
        <v xml:space="preserve"> </v>
      </c>
      <c r="F22" s="41"/>
    </row>
    <row r="23" spans="1:6" ht="15.75" x14ac:dyDescent="0.25">
      <c r="A23" s="16" t="s">
        <v>112</v>
      </c>
      <c r="B23" s="22" t="s">
        <v>334</v>
      </c>
      <c r="C23" s="38" t="s">
        <v>335</v>
      </c>
      <c r="D23" s="40"/>
      <c r="E23" s="11" t="str">
        <f>IFERROR(VLOOKUP(D23,FirmResponse[],2,FALSE)," ")</f>
        <v xml:space="preserve"> </v>
      </c>
      <c r="F23" s="41"/>
    </row>
    <row r="24" spans="1:6" ht="30" x14ac:dyDescent="0.25">
      <c r="A24" s="16" t="s">
        <v>113</v>
      </c>
      <c r="B24" s="22" t="s">
        <v>686</v>
      </c>
      <c r="C24" s="28" t="s">
        <v>336</v>
      </c>
      <c r="D24" s="40"/>
      <c r="E24" s="11" t="str">
        <f>IFERROR(VLOOKUP(D24,FirmResponse[],2,FALSE)," ")</f>
        <v xml:space="preserve"> </v>
      </c>
      <c r="F24" s="41"/>
    </row>
    <row r="25" spans="1:6" ht="15.75" x14ac:dyDescent="0.25">
      <c r="A25" s="16" t="s">
        <v>114</v>
      </c>
      <c r="B25" s="22" t="s">
        <v>338</v>
      </c>
      <c r="C25" s="8" t="s">
        <v>337</v>
      </c>
      <c r="D25" s="40"/>
      <c r="E25" s="11" t="str">
        <f>IFERROR(VLOOKUP(D25,FirmResponse[],2,FALSE)," ")</f>
        <v xml:space="preserve"> </v>
      </c>
      <c r="F25" s="41"/>
    </row>
    <row r="26" spans="1:6" ht="15.75" x14ac:dyDescent="0.25">
      <c r="A26" s="16" t="s">
        <v>115</v>
      </c>
      <c r="B26" s="22" t="s">
        <v>338</v>
      </c>
      <c r="C26" s="29" t="s">
        <v>339</v>
      </c>
      <c r="D26" s="40"/>
      <c r="E26" s="11" t="str">
        <f>IFERROR(VLOOKUP(D26,FirmResponse[],2,FALSE)," ")</f>
        <v xml:space="preserve"> </v>
      </c>
      <c r="F26" s="41"/>
    </row>
    <row r="27" spans="1:6" ht="45" x14ac:dyDescent="0.25">
      <c r="A27" s="16" t="s">
        <v>116</v>
      </c>
      <c r="B27" s="20" t="s">
        <v>341</v>
      </c>
      <c r="C27" s="7" t="s">
        <v>340</v>
      </c>
      <c r="D27" s="40"/>
      <c r="E27" s="11" t="str">
        <f>IFERROR(VLOOKUP(D27,FirmResponse[],2,FALSE)," ")</f>
        <v xml:space="preserve"> </v>
      </c>
      <c r="F27" s="41"/>
    </row>
    <row r="28" spans="1:6" ht="45" x14ac:dyDescent="0.25">
      <c r="A28" s="16" t="s">
        <v>117</v>
      </c>
      <c r="B28" s="22" t="s">
        <v>343</v>
      </c>
      <c r="C28" s="30" t="s">
        <v>342</v>
      </c>
      <c r="D28" s="40"/>
      <c r="E28" s="11" t="str">
        <f>IFERROR(VLOOKUP(D28,FirmResponse[],2,FALSE)," ")</f>
        <v xml:space="preserve"> </v>
      </c>
      <c r="F28" s="41"/>
    </row>
    <row r="29" spans="1:6" ht="15.75" x14ac:dyDescent="0.25">
      <c r="A29" s="16" t="s">
        <v>118</v>
      </c>
      <c r="B29" s="22" t="s">
        <v>345</v>
      </c>
      <c r="C29" s="8" t="s">
        <v>344</v>
      </c>
      <c r="D29" s="40"/>
      <c r="E29" s="11" t="str">
        <f>IFERROR(VLOOKUP(D29,FirmResponse[],2,FALSE)," ")</f>
        <v xml:space="preserve"> </v>
      </c>
      <c r="F29" s="41"/>
    </row>
    <row r="30" spans="1:6" ht="30" x14ac:dyDescent="0.25">
      <c r="A30" s="16" t="s">
        <v>119</v>
      </c>
      <c r="B30" s="22" t="s">
        <v>347</v>
      </c>
      <c r="C30" s="39" t="s">
        <v>346</v>
      </c>
      <c r="D30" s="40"/>
      <c r="E30" s="11" t="str">
        <f>IFERROR(VLOOKUP(D30,FirmResponse[],2,FALSE)," ")</f>
        <v xml:space="preserve"> </v>
      </c>
      <c r="F30" s="41"/>
    </row>
    <row r="31" spans="1:6" ht="30" x14ac:dyDescent="0.25">
      <c r="A31" s="16" t="s">
        <v>120</v>
      </c>
      <c r="B31" s="20" t="s">
        <v>349</v>
      </c>
      <c r="C31" s="26" t="s">
        <v>348</v>
      </c>
      <c r="D31" s="40"/>
      <c r="E31" s="11" t="str">
        <f>IFERROR(VLOOKUP(D31,FirmResponse[],2,FALSE)," ")</f>
        <v xml:space="preserve"> </v>
      </c>
      <c r="F31" s="41"/>
    </row>
    <row r="32" spans="1:6" ht="30" x14ac:dyDescent="0.25">
      <c r="A32" s="16" t="s">
        <v>121</v>
      </c>
      <c r="B32" s="20" t="s">
        <v>351</v>
      </c>
      <c r="C32" s="38" t="s">
        <v>350</v>
      </c>
      <c r="D32" s="40"/>
      <c r="E32" s="11" t="str">
        <f>IFERROR(VLOOKUP(D32,FirmResponse[],2,FALSE)," ")</f>
        <v xml:space="preserve"> </v>
      </c>
      <c r="F32" s="41"/>
    </row>
    <row r="33" spans="1:6" ht="15.75" x14ac:dyDescent="0.25">
      <c r="A33" s="16" t="s">
        <v>122</v>
      </c>
      <c r="B33" s="20" t="s">
        <v>353</v>
      </c>
      <c r="C33" s="29" t="s">
        <v>352</v>
      </c>
      <c r="D33" s="40"/>
      <c r="E33" s="11" t="str">
        <f>IFERROR(VLOOKUP(D33,FirmResponse[],2,FALSE)," ")</f>
        <v xml:space="preserve"> </v>
      </c>
      <c r="F33" s="41"/>
    </row>
    <row r="34" spans="1:6" ht="75" x14ac:dyDescent="0.25">
      <c r="A34" s="16" t="s">
        <v>123</v>
      </c>
      <c r="B34" s="20" t="s">
        <v>354</v>
      </c>
      <c r="C34" s="38" t="s">
        <v>665</v>
      </c>
      <c r="D34" s="40"/>
      <c r="E34" s="11" t="str">
        <f>IFERROR(VLOOKUP(D34,FirmResponse[],2,FALSE)," ")</f>
        <v xml:space="preserve"> </v>
      </c>
      <c r="F34" s="41"/>
    </row>
    <row r="35" spans="1:6" ht="15.75" x14ac:dyDescent="0.25">
      <c r="A35" s="16" t="s">
        <v>124</v>
      </c>
      <c r="B35" s="20" t="s">
        <v>57</v>
      </c>
      <c r="C35" s="8" t="s">
        <v>355</v>
      </c>
      <c r="D35" s="40"/>
      <c r="E35" s="11" t="str">
        <f>IFERROR(VLOOKUP(D35,FirmResponse[],2,FALSE)," ")</f>
        <v xml:space="preserve"> </v>
      </c>
      <c r="F35" s="41"/>
    </row>
    <row r="36" spans="1:6" ht="15.75" x14ac:dyDescent="0.25">
      <c r="A36" s="16" t="s">
        <v>125</v>
      </c>
      <c r="B36" s="20" t="s">
        <v>56</v>
      </c>
      <c r="C36" s="8" t="s">
        <v>356</v>
      </c>
      <c r="D36" s="40"/>
      <c r="E36" s="11" t="str">
        <f>IFERROR(VLOOKUP(D36,FirmResponse[],2,FALSE)," ")</f>
        <v xml:space="preserve"> </v>
      </c>
      <c r="F36" s="41"/>
    </row>
    <row r="37" spans="1:6" ht="15.75" x14ac:dyDescent="0.25">
      <c r="A37" s="16" t="s">
        <v>126</v>
      </c>
      <c r="B37" s="20" t="s">
        <v>357</v>
      </c>
      <c r="C37" s="39" t="s">
        <v>666</v>
      </c>
      <c r="D37" s="40"/>
      <c r="E37" s="11" t="str">
        <f>IFERROR(VLOOKUP(D37,FirmResponse[],2,FALSE)," ")</f>
        <v xml:space="preserve"> </v>
      </c>
      <c r="F37" s="41"/>
    </row>
    <row r="38" spans="1:6" ht="15.75" x14ac:dyDescent="0.25">
      <c r="A38" s="16" t="s">
        <v>127</v>
      </c>
      <c r="B38" s="20" t="s">
        <v>359</v>
      </c>
      <c r="C38" s="29" t="s">
        <v>358</v>
      </c>
      <c r="D38" s="40"/>
      <c r="E38" s="11" t="str">
        <f>IFERROR(VLOOKUP(D38,FirmResponse[],2,FALSE)," ")</f>
        <v xml:space="preserve"> </v>
      </c>
      <c r="F38" s="41"/>
    </row>
    <row r="39" spans="1:6" ht="15.75" x14ac:dyDescent="0.25">
      <c r="A39" s="16" t="s">
        <v>128</v>
      </c>
      <c r="B39" s="20" t="s">
        <v>64</v>
      </c>
      <c r="C39" s="8" t="s">
        <v>667</v>
      </c>
      <c r="D39" s="40"/>
      <c r="E39" s="11" t="str">
        <f>IFERROR(VLOOKUP(D39,FirmResponse[],2,FALSE)," ")</f>
        <v xml:space="preserve"> </v>
      </c>
      <c r="F39" s="41"/>
    </row>
    <row r="40" spans="1:6" ht="30" x14ac:dyDescent="0.25">
      <c r="A40" s="16" t="s">
        <v>129</v>
      </c>
      <c r="B40" s="20" t="s">
        <v>361</v>
      </c>
      <c r="C40" s="39" t="s">
        <v>360</v>
      </c>
      <c r="D40" s="40"/>
      <c r="E40" s="11" t="str">
        <f>IFERROR(VLOOKUP(D40,FirmResponse[],2,FALSE)," ")</f>
        <v xml:space="preserve"> </v>
      </c>
      <c r="F40" s="41"/>
    </row>
    <row r="41" spans="1:6" ht="30" x14ac:dyDescent="0.25">
      <c r="A41" s="16" t="s">
        <v>130</v>
      </c>
      <c r="B41" s="20" t="s">
        <v>90</v>
      </c>
      <c r="C41" s="26" t="s">
        <v>362</v>
      </c>
      <c r="D41" s="40"/>
      <c r="E41" s="11" t="str">
        <f>IFERROR(VLOOKUP(D41,FirmResponse[],2,FALSE)," ")</f>
        <v xml:space="preserve"> </v>
      </c>
      <c r="F41" s="41"/>
    </row>
    <row r="42" spans="1:6" ht="30" x14ac:dyDescent="0.25">
      <c r="A42" s="16" t="s">
        <v>131</v>
      </c>
      <c r="B42" s="20" t="s">
        <v>92</v>
      </c>
      <c r="C42" s="38" t="s">
        <v>363</v>
      </c>
      <c r="D42" s="40"/>
      <c r="E42" s="11" t="str">
        <f>IFERROR(VLOOKUP(D42,FirmResponse[],2,FALSE)," ")</f>
        <v xml:space="preserve"> </v>
      </c>
      <c r="F42" s="41"/>
    </row>
    <row r="43" spans="1:6" ht="30" x14ac:dyDescent="0.25">
      <c r="A43" s="16" t="s">
        <v>132</v>
      </c>
      <c r="B43" s="20" t="s">
        <v>365</v>
      </c>
      <c r="C43" s="31" t="s">
        <v>364</v>
      </c>
      <c r="D43" s="40"/>
      <c r="E43" s="11" t="str">
        <f>IFERROR(VLOOKUP(D43,FirmResponse[],2,FALSE)," ")</f>
        <v xml:space="preserve"> </v>
      </c>
      <c r="F43" s="41"/>
    </row>
    <row r="44" spans="1:6" ht="45" x14ac:dyDescent="0.25">
      <c r="A44" s="16" t="s">
        <v>133</v>
      </c>
      <c r="B44" s="22" t="s">
        <v>58</v>
      </c>
      <c r="C44" s="38" t="s">
        <v>366</v>
      </c>
      <c r="D44" s="40"/>
      <c r="E44" s="11" t="str">
        <f>IFERROR(VLOOKUP(D44,FirmResponse[],2,FALSE)," ")</f>
        <v xml:space="preserve"> </v>
      </c>
      <c r="F44" s="41"/>
    </row>
    <row r="45" spans="1:6" ht="15.75" x14ac:dyDescent="0.25">
      <c r="A45" s="16" t="s">
        <v>134</v>
      </c>
      <c r="B45" s="20" t="s">
        <v>367</v>
      </c>
      <c r="C45" s="6" t="s">
        <v>18</v>
      </c>
      <c r="D45" s="40"/>
      <c r="E45" s="11" t="str">
        <f>IFERROR(VLOOKUP(D45,FirmResponse[],2,FALSE)," ")</f>
        <v xml:space="preserve"> </v>
      </c>
      <c r="F45" s="41"/>
    </row>
    <row r="46" spans="1:6" ht="15.75" x14ac:dyDescent="0.25">
      <c r="A46" s="16" t="s">
        <v>135</v>
      </c>
      <c r="B46" s="20" t="s">
        <v>369</v>
      </c>
      <c r="C46" s="8" t="s">
        <v>368</v>
      </c>
      <c r="D46" s="40"/>
      <c r="E46" s="11" t="str">
        <f>IFERROR(VLOOKUP(D46,FirmResponse[],2,FALSE)," ")</f>
        <v xml:space="preserve"> </v>
      </c>
      <c r="F46" s="41"/>
    </row>
    <row r="47" spans="1:6" ht="15.75" x14ac:dyDescent="0.25">
      <c r="A47" s="16" t="s">
        <v>136</v>
      </c>
      <c r="B47" s="20" t="s">
        <v>376</v>
      </c>
      <c r="C47" s="8" t="s">
        <v>370</v>
      </c>
      <c r="D47" s="40"/>
      <c r="E47" s="11" t="str">
        <f>IFERROR(VLOOKUP(D47,FirmResponse[],2,FALSE)," ")</f>
        <v xml:space="preserve"> </v>
      </c>
      <c r="F47" s="41"/>
    </row>
    <row r="48" spans="1:6" ht="30" x14ac:dyDescent="0.25">
      <c r="A48" s="16" t="s">
        <v>137</v>
      </c>
      <c r="B48" s="20" t="s">
        <v>375</v>
      </c>
      <c r="C48" s="8" t="s">
        <v>371</v>
      </c>
      <c r="D48" s="40"/>
      <c r="E48" s="11" t="str">
        <f>IFERROR(VLOOKUP(D48,FirmResponse[],2,FALSE)," ")</f>
        <v xml:space="preserve"> </v>
      </c>
      <c r="F48" s="41"/>
    </row>
    <row r="49" spans="1:6" ht="30" x14ac:dyDescent="0.25">
      <c r="A49" s="16" t="s">
        <v>138</v>
      </c>
      <c r="B49" s="20" t="s">
        <v>374</v>
      </c>
      <c r="C49" s="8" t="s">
        <v>372</v>
      </c>
      <c r="D49" s="40"/>
      <c r="E49" s="11" t="str">
        <f>IFERROR(VLOOKUP(D49,FirmResponse[],2,FALSE)," ")</f>
        <v xml:space="preserve"> </v>
      </c>
      <c r="F49" s="41"/>
    </row>
    <row r="50" spans="1:6" ht="15.75" x14ac:dyDescent="0.25">
      <c r="A50" s="16" t="s">
        <v>139</v>
      </c>
      <c r="B50" s="20" t="s">
        <v>70</v>
      </c>
      <c r="C50" s="8" t="s">
        <v>373</v>
      </c>
      <c r="D50" s="40"/>
      <c r="E50" s="11" t="str">
        <f>IFERROR(VLOOKUP(D50,FirmResponse[],2,FALSE)," ")</f>
        <v xml:space="preserve"> </v>
      </c>
      <c r="F50" s="41"/>
    </row>
    <row r="51" spans="1:6" ht="30" x14ac:dyDescent="0.25">
      <c r="A51" s="16" t="s">
        <v>140</v>
      </c>
      <c r="B51" s="22" t="s">
        <v>382</v>
      </c>
      <c r="C51" s="8" t="s">
        <v>381</v>
      </c>
      <c r="D51" s="40"/>
      <c r="E51" s="11" t="str">
        <f>IFERROR(VLOOKUP(D51,FirmResponse[],2,FALSE)," ")</f>
        <v xml:space="preserve"> </v>
      </c>
      <c r="F51" s="41"/>
    </row>
    <row r="52" spans="1:6" ht="30" x14ac:dyDescent="0.25">
      <c r="A52" s="16" t="s">
        <v>141</v>
      </c>
      <c r="B52" s="22" t="s">
        <v>384</v>
      </c>
      <c r="C52" s="38" t="s">
        <v>383</v>
      </c>
      <c r="D52" s="40"/>
      <c r="E52" s="11" t="str">
        <f>IFERROR(VLOOKUP(D52,FirmResponse[],2,FALSE)," ")</f>
        <v xml:space="preserve"> </v>
      </c>
      <c r="F52" s="41"/>
    </row>
    <row r="53" spans="1:6" ht="30" x14ac:dyDescent="0.25">
      <c r="A53" s="16" t="s">
        <v>142</v>
      </c>
      <c r="B53" s="20" t="s">
        <v>386</v>
      </c>
      <c r="C53" s="25" t="s">
        <v>385</v>
      </c>
      <c r="D53" s="40"/>
      <c r="E53" s="11" t="str">
        <f>IFERROR(VLOOKUP(D53,FirmResponse[],2,FALSE)," ")</f>
        <v xml:space="preserve"> </v>
      </c>
      <c r="F53" s="41"/>
    </row>
    <row r="54" spans="1:6" ht="15.75" x14ac:dyDescent="0.25">
      <c r="A54" s="16" t="s">
        <v>143</v>
      </c>
      <c r="B54" s="20" t="s">
        <v>392</v>
      </c>
      <c r="C54" s="29" t="s">
        <v>20</v>
      </c>
      <c r="D54" s="40"/>
      <c r="E54" s="11" t="str">
        <f>IFERROR(VLOOKUP(D54,FirmResponse[],2,FALSE)," ")</f>
        <v xml:space="preserve"> </v>
      </c>
      <c r="F54" s="41"/>
    </row>
    <row r="55" spans="1:6" ht="15.75" x14ac:dyDescent="0.25">
      <c r="A55" s="16" t="s">
        <v>144</v>
      </c>
      <c r="B55" s="20" t="s">
        <v>391</v>
      </c>
      <c r="C55" s="29" t="s">
        <v>393</v>
      </c>
      <c r="D55" s="40"/>
      <c r="E55" s="11" t="str">
        <f>IFERROR(VLOOKUP(D55,FirmResponse[],2,FALSE)," ")</f>
        <v xml:space="preserve"> </v>
      </c>
      <c r="F55" s="41"/>
    </row>
    <row r="56" spans="1:6" ht="15.75" x14ac:dyDescent="0.25">
      <c r="A56" s="16" t="s">
        <v>145</v>
      </c>
      <c r="B56" s="20" t="s">
        <v>390</v>
      </c>
      <c r="C56" s="29" t="s">
        <v>21</v>
      </c>
      <c r="D56" s="40"/>
      <c r="E56" s="11" t="str">
        <f>IFERROR(VLOOKUP(D56,FirmResponse[],2,FALSE)," ")</f>
        <v xml:space="preserve"> </v>
      </c>
      <c r="F56" s="41"/>
    </row>
    <row r="57" spans="1:6" ht="15.75" x14ac:dyDescent="0.25">
      <c r="A57" s="16" t="s">
        <v>146</v>
      </c>
      <c r="B57" s="20" t="s">
        <v>389</v>
      </c>
      <c r="C57" s="29" t="s">
        <v>394</v>
      </c>
      <c r="D57" s="40"/>
      <c r="E57" s="11" t="str">
        <f>IFERROR(VLOOKUP(D57,FirmResponse[],2,FALSE)," ")</f>
        <v xml:space="preserve"> </v>
      </c>
      <c r="F57" s="41"/>
    </row>
    <row r="58" spans="1:6" ht="15.75" x14ac:dyDescent="0.25">
      <c r="A58" s="16" t="s">
        <v>147</v>
      </c>
      <c r="B58" s="20" t="s">
        <v>388</v>
      </c>
      <c r="C58" s="29" t="s">
        <v>22</v>
      </c>
      <c r="D58" s="40"/>
      <c r="E58" s="11" t="str">
        <f>IFERROR(VLOOKUP(D58,FirmResponse[],2,FALSE)," ")</f>
        <v xml:space="preserve"> </v>
      </c>
      <c r="F58" s="41"/>
    </row>
    <row r="59" spans="1:6" ht="30" x14ac:dyDescent="0.25">
      <c r="A59" s="16" t="s">
        <v>148</v>
      </c>
      <c r="B59" s="20" t="s">
        <v>59</v>
      </c>
      <c r="C59" s="31" t="s">
        <v>395</v>
      </c>
      <c r="D59" s="40"/>
      <c r="E59" s="11" t="str">
        <f>IFERROR(VLOOKUP(D59,FirmResponse[],2,FALSE)," ")</f>
        <v xml:space="preserve"> </v>
      </c>
      <c r="F59" s="41"/>
    </row>
    <row r="60" spans="1:6" ht="15.75" x14ac:dyDescent="0.25">
      <c r="A60" s="16" t="s">
        <v>149</v>
      </c>
      <c r="B60" s="20" t="s">
        <v>60</v>
      </c>
      <c r="C60" s="29" t="s">
        <v>396</v>
      </c>
      <c r="D60" s="40"/>
      <c r="E60" s="11" t="str">
        <f>IFERROR(VLOOKUP(D60,FirmResponse[],2,FALSE)," ")</f>
        <v xml:space="preserve"> </v>
      </c>
      <c r="F60" s="41"/>
    </row>
    <row r="61" spans="1:6" ht="15.75" x14ac:dyDescent="0.25">
      <c r="A61" s="16" t="s">
        <v>150</v>
      </c>
      <c r="B61" s="20" t="s">
        <v>61</v>
      </c>
      <c r="C61" s="29" t="s">
        <v>46</v>
      </c>
      <c r="D61" s="40"/>
      <c r="E61" s="11" t="str">
        <f>IFERROR(VLOOKUP(D61,FirmResponse[],2,FALSE)," ")</f>
        <v xml:space="preserve"> </v>
      </c>
      <c r="F61" s="41"/>
    </row>
    <row r="62" spans="1:6" ht="15.75" x14ac:dyDescent="0.25">
      <c r="A62" s="16" t="s">
        <v>151</v>
      </c>
      <c r="B62" s="20" t="s">
        <v>62</v>
      </c>
      <c r="C62" s="29" t="s">
        <v>23</v>
      </c>
      <c r="D62" s="40"/>
      <c r="E62" s="11" t="str">
        <f>IFERROR(VLOOKUP(D62,FirmResponse[],2,FALSE)," ")</f>
        <v xml:space="preserve"> </v>
      </c>
      <c r="F62" s="41"/>
    </row>
    <row r="63" spans="1:6" ht="30" x14ac:dyDescent="0.25">
      <c r="A63" s="16" t="s">
        <v>152</v>
      </c>
      <c r="B63" s="20" t="s">
        <v>690</v>
      </c>
      <c r="C63" s="38" t="s">
        <v>730</v>
      </c>
      <c r="D63" s="40"/>
      <c r="E63" s="11" t="str">
        <f>IFERROR(VLOOKUP(D63,FirmResponse[],2,FALSE)," ")</f>
        <v xml:space="preserve"> </v>
      </c>
      <c r="F63" s="41"/>
    </row>
    <row r="64" spans="1:6" ht="15.75" x14ac:dyDescent="0.25">
      <c r="A64" s="16" t="s">
        <v>153</v>
      </c>
      <c r="B64" s="20" t="s">
        <v>387</v>
      </c>
      <c r="C64" s="29" t="s">
        <v>397</v>
      </c>
      <c r="D64" s="40"/>
      <c r="E64" s="11" t="str">
        <f>IFERROR(VLOOKUP(D64,FirmResponse[],2,FALSE)," ")</f>
        <v xml:space="preserve"> </v>
      </c>
      <c r="F64" s="41"/>
    </row>
    <row r="65" spans="1:6" ht="60" x14ac:dyDescent="0.25">
      <c r="A65" s="17" t="s">
        <v>399</v>
      </c>
      <c r="B65" s="21" t="s">
        <v>400</v>
      </c>
      <c r="C65" s="5" t="s">
        <v>401</v>
      </c>
      <c r="D65" s="3" t="s">
        <v>308</v>
      </c>
      <c r="E65" s="3" t="s">
        <v>16</v>
      </c>
      <c r="F65" s="2" t="s">
        <v>17</v>
      </c>
    </row>
    <row r="66" spans="1:6" ht="45" x14ac:dyDescent="0.25">
      <c r="A66" s="16" t="s">
        <v>154</v>
      </c>
      <c r="B66" s="20" t="s">
        <v>478</v>
      </c>
      <c r="C66" s="27" t="s">
        <v>402</v>
      </c>
      <c r="D66" s="40"/>
      <c r="E66" s="11" t="str">
        <f>IFERROR(VLOOKUP(D66,FirmResponse[],2,FALSE)," ")</f>
        <v xml:space="preserve"> </v>
      </c>
      <c r="F66" s="41"/>
    </row>
    <row r="67" spans="1:6" ht="90" x14ac:dyDescent="0.25">
      <c r="A67" s="16" t="s">
        <v>155</v>
      </c>
      <c r="B67" s="22" t="s">
        <v>479</v>
      </c>
      <c r="C67" s="26" t="s">
        <v>668</v>
      </c>
      <c r="D67" s="40"/>
      <c r="E67" s="11" t="str">
        <f>IFERROR(VLOOKUP(D67,FirmResponse[],2,FALSE)," ")</f>
        <v xml:space="preserve"> </v>
      </c>
      <c r="F67" s="41"/>
    </row>
    <row r="68" spans="1:6" ht="30" x14ac:dyDescent="0.25">
      <c r="A68" s="16" t="s">
        <v>156</v>
      </c>
      <c r="B68" s="22" t="s">
        <v>480</v>
      </c>
      <c r="C68" s="29" t="s">
        <v>403</v>
      </c>
      <c r="D68" s="40"/>
      <c r="E68" s="11" t="str">
        <f>IFERROR(VLOOKUP(D68,FirmResponse[],2,FALSE)," ")</f>
        <v xml:space="preserve"> </v>
      </c>
      <c r="F68" s="41"/>
    </row>
    <row r="69" spans="1:6" ht="30" x14ac:dyDescent="0.25">
      <c r="A69" s="16" t="s">
        <v>157</v>
      </c>
      <c r="B69" s="20" t="s">
        <v>481</v>
      </c>
      <c r="C69" s="31" t="s">
        <v>404</v>
      </c>
      <c r="D69" s="40"/>
      <c r="E69" s="11" t="str">
        <f>IFERROR(VLOOKUP(D69,FirmResponse[],2,FALSE)," ")</f>
        <v xml:space="preserve"> </v>
      </c>
      <c r="F69" s="41"/>
    </row>
    <row r="70" spans="1:6" ht="45" x14ac:dyDescent="0.25">
      <c r="A70" s="16" t="s">
        <v>158</v>
      </c>
      <c r="B70" s="20" t="s">
        <v>482</v>
      </c>
      <c r="C70" s="26" t="s">
        <v>669</v>
      </c>
      <c r="D70" s="40"/>
      <c r="E70" s="11" t="str">
        <f>IFERROR(VLOOKUP(D70,FirmResponse[],2,FALSE)," ")</f>
        <v xml:space="preserve"> </v>
      </c>
      <c r="F70" s="41"/>
    </row>
    <row r="71" spans="1:6" ht="45" x14ac:dyDescent="0.25">
      <c r="A71" s="16" t="s">
        <v>159</v>
      </c>
      <c r="B71" s="20" t="s">
        <v>596</v>
      </c>
      <c r="C71" s="26" t="s">
        <v>599</v>
      </c>
      <c r="D71" s="40"/>
      <c r="E71" s="11" t="str">
        <f>IFERROR(VLOOKUP(D71,FirmResponse[],2,FALSE)," ")</f>
        <v xml:space="preserve"> </v>
      </c>
      <c r="F71" s="41"/>
    </row>
    <row r="72" spans="1:6" ht="30" x14ac:dyDescent="0.25">
      <c r="A72" s="16" t="s">
        <v>160</v>
      </c>
      <c r="B72" s="20" t="s">
        <v>601</v>
      </c>
      <c r="C72" s="26" t="s">
        <v>597</v>
      </c>
      <c r="D72" s="40"/>
      <c r="E72" s="11" t="str">
        <f>IFERROR(VLOOKUP(D72,FirmResponse[],2,FALSE)," ")</f>
        <v xml:space="preserve"> </v>
      </c>
      <c r="F72" s="41"/>
    </row>
    <row r="73" spans="1:6" ht="30" x14ac:dyDescent="0.25">
      <c r="A73" s="16" t="s">
        <v>161</v>
      </c>
      <c r="B73" s="20" t="s">
        <v>602</v>
      </c>
      <c r="C73" s="26" t="s">
        <v>670</v>
      </c>
      <c r="D73" s="40"/>
      <c r="E73" s="11" t="str">
        <f>IFERROR(VLOOKUP(D73,FirmResponse[],2,FALSE)," ")</f>
        <v xml:space="preserve"> </v>
      </c>
      <c r="F73" s="41"/>
    </row>
    <row r="74" spans="1:6" ht="30" x14ac:dyDescent="0.25">
      <c r="A74" s="16" t="s">
        <v>162</v>
      </c>
      <c r="B74" s="20" t="s">
        <v>389</v>
      </c>
      <c r="C74" s="38" t="s">
        <v>405</v>
      </c>
      <c r="D74" s="40"/>
      <c r="E74" s="11" t="str">
        <f>IFERROR(VLOOKUP(D74,FirmResponse[],2,FALSE)," ")</f>
        <v xml:space="preserve"> </v>
      </c>
      <c r="F74" s="41"/>
    </row>
    <row r="75" spans="1:6" ht="30" x14ac:dyDescent="0.25">
      <c r="A75" s="16" t="s">
        <v>163</v>
      </c>
      <c r="B75" s="20" t="s">
        <v>483</v>
      </c>
      <c r="C75" s="26" t="s">
        <v>671</v>
      </c>
      <c r="D75" s="40"/>
      <c r="E75" s="11" t="str">
        <f>IFERROR(VLOOKUP(D75,FirmResponse[],2,FALSE)," ")</f>
        <v xml:space="preserve"> </v>
      </c>
      <c r="F75" s="41"/>
    </row>
    <row r="76" spans="1:6" ht="30" x14ac:dyDescent="0.25">
      <c r="A76" s="16" t="s">
        <v>164</v>
      </c>
      <c r="B76" s="20" t="s">
        <v>484</v>
      </c>
      <c r="C76" s="38" t="s">
        <v>672</v>
      </c>
      <c r="D76" s="40"/>
      <c r="E76" s="11" t="str">
        <f>IFERROR(VLOOKUP(D76,FirmResponse[],2,FALSE)," ")</f>
        <v xml:space="preserve"> </v>
      </c>
      <c r="F76" s="41"/>
    </row>
    <row r="77" spans="1:6" ht="60" x14ac:dyDescent="0.25">
      <c r="A77" s="16" t="s">
        <v>165</v>
      </c>
      <c r="B77" s="20" t="s">
        <v>485</v>
      </c>
      <c r="C77" s="26" t="s">
        <v>673</v>
      </c>
      <c r="D77" s="40"/>
      <c r="E77" s="11" t="str">
        <f>IFERROR(VLOOKUP(D77,FirmResponse[],2,FALSE)," ")</f>
        <v xml:space="preserve"> </v>
      </c>
      <c r="F77" s="41"/>
    </row>
    <row r="78" spans="1:6" ht="45" x14ac:dyDescent="0.25">
      <c r="A78" s="16" t="s">
        <v>166</v>
      </c>
      <c r="B78" s="20" t="s">
        <v>486</v>
      </c>
      <c r="C78" s="38" t="s">
        <v>406</v>
      </c>
      <c r="D78" s="40"/>
      <c r="E78" s="11" t="str">
        <f>IFERROR(VLOOKUP(D78,FirmResponse[],2,FALSE)," ")</f>
        <v xml:space="preserve"> </v>
      </c>
      <c r="F78" s="41"/>
    </row>
    <row r="79" spans="1:6" ht="15.75" x14ac:dyDescent="0.25">
      <c r="A79" s="16" t="s">
        <v>167</v>
      </c>
      <c r="B79" s="20" t="s">
        <v>56</v>
      </c>
      <c r="C79" s="29" t="s">
        <v>407</v>
      </c>
      <c r="D79" s="40"/>
      <c r="E79" s="11" t="str">
        <f>IFERROR(VLOOKUP(D79,FirmResponse[],2,FALSE)," ")</f>
        <v xml:space="preserve"> </v>
      </c>
      <c r="F79" s="41"/>
    </row>
    <row r="80" spans="1:6" ht="60" x14ac:dyDescent="0.25">
      <c r="A80" s="17" t="s">
        <v>408</v>
      </c>
      <c r="B80" s="3" t="s">
        <v>674</v>
      </c>
      <c r="C80" s="2" t="s">
        <v>675</v>
      </c>
      <c r="D80" s="3" t="s">
        <v>308</v>
      </c>
      <c r="E80" s="3" t="s">
        <v>16</v>
      </c>
      <c r="F80" s="2" t="s">
        <v>17</v>
      </c>
    </row>
    <row r="81" spans="1:6" ht="15.75" x14ac:dyDescent="0.25">
      <c r="A81" s="16" t="s">
        <v>168</v>
      </c>
      <c r="B81" s="20" t="s">
        <v>415</v>
      </c>
      <c r="C81" s="29" t="s">
        <v>410</v>
      </c>
      <c r="D81" s="40"/>
      <c r="E81" s="11" t="str">
        <f>IFERROR(VLOOKUP(D81,FirmResponse[],2,FALSE)," ")</f>
        <v xml:space="preserve"> </v>
      </c>
      <c r="F81" s="41"/>
    </row>
    <row r="82" spans="1:6" ht="15.75" x14ac:dyDescent="0.25">
      <c r="A82" s="16" t="s">
        <v>169</v>
      </c>
      <c r="B82" s="20" t="s">
        <v>416</v>
      </c>
      <c r="C82" s="29" t="s">
        <v>409</v>
      </c>
      <c r="D82" s="40"/>
      <c r="E82" s="11" t="str">
        <f>IFERROR(VLOOKUP(D82,FirmResponse[],2,FALSE)," ")</f>
        <v xml:space="preserve"> </v>
      </c>
      <c r="F82" s="41"/>
    </row>
    <row r="83" spans="1:6" ht="15.75" x14ac:dyDescent="0.25">
      <c r="A83" s="16" t="s">
        <v>170</v>
      </c>
      <c r="B83" s="20" t="s">
        <v>418</v>
      </c>
      <c r="C83" s="29" t="s">
        <v>411</v>
      </c>
      <c r="D83" s="40"/>
      <c r="E83" s="11" t="str">
        <f>IFERROR(VLOOKUP(D83,FirmResponse[],2,FALSE)," ")</f>
        <v xml:space="preserve"> </v>
      </c>
      <c r="F83" s="41"/>
    </row>
    <row r="84" spans="1:6" ht="15.75" x14ac:dyDescent="0.25">
      <c r="A84" s="16" t="s">
        <v>171</v>
      </c>
      <c r="B84" s="20" t="s">
        <v>417</v>
      </c>
      <c r="C84" s="29" t="s">
        <v>412</v>
      </c>
      <c r="D84" s="40"/>
      <c r="E84" s="11" t="str">
        <f>IFERROR(VLOOKUP(D84,FirmResponse[],2,FALSE)," ")</f>
        <v xml:space="preserve"> </v>
      </c>
      <c r="F84" s="41"/>
    </row>
    <row r="85" spans="1:6" ht="30" x14ac:dyDescent="0.25">
      <c r="A85" s="16" t="s">
        <v>172</v>
      </c>
      <c r="B85" s="20" t="s">
        <v>419</v>
      </c>
      <c r="C85" s="31" t="s">
        <v>413</v>
      </c>
      <c r="D85" s="40"/>
      <c r="E85" s="11" t="str">
        <f>IFERROR(VLOOKUP(D85,FirmResponse[],2,FALSE)," ")</f>
        <v xml:space="preserve"> </v>
      </c>
      <c r="F85" s="41"/>
    </row>
    <row r="86" spans="1:6" ht="30" x14ac:dyDescent="0.25">
      <c r="A86" s="16" t="s">
        <v>173</v>
      </c>
      <c r="B86" s="20" t="s">
        <v>420</v>
      </c>
      <c r="C86" s="31" t="s">
        <v>414</v>
      </c>
      <c r="D86" s="40"/>
      <c r="E86" s="11" t="str">
        <f>IFERROR(VLOOKUP(D86,FirmResponse[],2,FALSE)," ")</f>
        <v xml:space="preserve"> </v>
      </c>
      <c r="F86" s="41"/>
    </row>
    <row r="87" spans="1:6" ht="90" x14ac:dyDescent="0.25">
      <c r="A87" s="16" t="s">
        <v>174</v>
      </c>
      <c r="B87" s="20" t="s">
        <v>421</v>
      </c>
      <c r="C87" s="8" t="s">
        <v>422</v>
      </c>
      <c r="D87" s="40"/>
      <c r="E87" s="11" t="str">
        <f>IFERROR(VLOOKUP(D87,FirmResponse[],2,FALSE)," ")</f>
        <v xml:space="preserve"> </v>
      </c>
      <c r="F87" s="41"/>
    </row>
    <row r="88" spans="1:6" ht="32.450000000000003" customHeight="1" x14ac:dyDescent="0.25">
      <c r="A88" s="16" t="s">
        <v>175</v>
      </c>
      <c r="B88" s="20" t="s">
        <v>432</v>
      </c>
      <c r="C88" s="7" t="s">
        <v>423</v>
      </c>
      <c r="D88" s="40"/>
      <c r="E88" s="11" t="str">
        <f>IFERROR(VLOOKUP(D88,FirmResponse[],2,FALSE)," ")</f>
        <v xml:space="preserve"> </v>
      </c>
      <c r="F88" s="41"/>
    </row>
    <row r="89" spans="1:6" ht="15.75" x14ac:dyDescent="0.25">
      <c r="A89" s="16" t="s">
        <v>176</v>
      </c>
      <c r="B89" s="20" t="s">
        <v>433</v>
      </c>
      <c r="C89" s="29" t="s">
        <v>424</v>
      </c>
      <c r="D89" s="40"/>
      <c r="E89" s="11" t="str">
        <f>IFERROR(VLOOKUP(D89,FirmResponse[],2,FALSE)," ")</f>
        <v xml:space="preserve"> </v>
      </c>
      <c r="F89" s="41"/>
    </row>
    <row r="90" spans="1:6" ht="15.75" x14ac:dyDescent="0.25">
      <c r="A90" s="16" t="s">
        <v>177</v>
      </c>
      <c r="B90" s="20" t="s">
        <v>434</v>
      </c>
      <c r="C90" s="29" t="s">
        <v>425</v>
      </c>
      <c r="D90" s="40"/>
      <c r="E90" s="11" t="str">
        <f>IFERROR(VLOOKUP(D90,FirmResponse[],2,FALSE)," ")</f>
        <v xml:space="preserve"> </v>
      </c>
      <c r="F90" s="41"/>
    </row>
    <row r="91" spans="1:6" ht="30" x14ac:dyDescent="0.25">
      <c r="A91" s="16" t="s">
        <v>178</v>
      </c>
      <c r="B91" s="20" t="s">
        <v>435</v>
      </c>
      <c r="C91" s="31" t="s">
        <v>436</v>
      </c>
      <c r="D91" s="40"/>
      <c r="E91" s="11" t="str">
        <f>IFERROR(VLOOKUP(D91,FirmResponse[],2,FALSE)," ")</f>
        <v xml:space="preserve"> </v>
      </c>
      <c r="F91" s="41"/>
    </row>
    <row r="92" spans="1:6" ht="30" x14ac:dyDescent="0.25">
      <c r="A92" s="16" t="s">
        <v>179</v>
      </c>
      <c r="B92" s="20" t="s">
        <v>437</v>
      </c>
      <c r="C92" s="31" t="s">
        <v>426</v>
      </c>
      <c r="D92" s="40"/>
      <c r="E92" s="11" t="str">
        <f>IFERROR(VLOOKUP(D92,FirmResponse[],2,FALSE)," ")</f>
        <v xml:space="preserve"> </v>
      </c>
      <c r="F92" s="41"/>
    </row>
    <row r="93" spans="1:6" ht="30" x14ac:dyDescent="0.25">
      <c r="A93" s="16" t="s">
        <v>180</v>
      </c>
      <c r="B93" s="20" t="s">
        <v>438</v>
      </c>
      <c r="C93" s="31" t="s">
        <v>427</v>
      </c>
      <c r="D93" s="40"/>
      <c r="E93" s="11" t="str">
        <f>IFERROR(VLOOKUP(D93,FirmResponse[],2,FALSE)," ")</f>
        <v xml:space="preserve"> </v>
      </c>
      <c r="F93" s="41"/>
    </row>
    <row r="94" spans="1:6" ht="30" x14ac:dyDescent="0.25">
      <c r="A94" s="16" t="s">
        <v>181</v>
      </c>
      <c r="B94" s="20" t="s">
        <v>439</v>
      </c>
      <c r="C94" s="31" t="s">
        <v>428</v>
      </c>
      <c r="D94" s="40"/>
      <c r="E94" s="11" t="str">
        <f>IFERROR(VLOOKUP(D94,FirmResponse[],2,FALSE)," ")</f>
        <v xml:space="preserve"> </v>
      </c>
      <c r="F94" s="41"/>
    </row>
    <row r="95" spans="1:6" ht="45" x14ac:dyDescent="0.25">
      <c r="A95" s="16" t="s">
        <v>182</v>
      </c>
      <c r="B95" s="20" t="s">
        <v>442</v>
      </c>
      <c r="C95" s="31" t="s">
        <v>429</v>
      </c>
      <c r="D95" s="40"/>
      <c r="E95" s="11" t="str">
        <f>IFERROR(VLOOKUP(D95,FirmResponse[],2,FALSE)," ")</f>
        <v xml:space="preserve"> </v>
      </c>
      <c r="F95" s="41"/>
    </row>
    <row r="96" spans="1:6" ht="30" x14ac:dyDescent="0.25">
      <c r="A96" s="16" t="s">
        <v>183</v>
      </c>
      <c r="B96" s="20" t="s">
        <v>441</v>
      </c>
      <c r="C96" s="31" t="s">
        <v>430</v>
      </c>
      <c r="D96" s="40"/>
      <c r="E96" s="11" t="str">
        <f>IFERROR(VLOOKUP(D96,FirmResponse[],2,FALSE)," ")</f>
        <v xml:space="preserve"> </v>
      </c>
      <c r="F96" s="41"/>
    </row>
    <row r="97" spans="1:6" ht="15.75" x14ac:dyDescent="0.25">
      <c r="A97" s="16" t="s">
        <v>184</v>
      </c>
      <c r="B97" s="20" t="s">
        <v>440</v>
      </c>
      <c r="C97" s="29" t="s">
        <v>431</v>
      </c>
      <c r="D97" s="40"/>
      <c r="E97" s="11" t="str">
        <f>IFERROR(VLOOKUP(D97,FirmResponse[],2,FALSE)," ")</f>
        <v xml:space="preserve"> </v>
      </c>
      <c r="F97" s="41"/>
    </row>
    <row r="98" spans="1:6" ht="60" x14ac:dyDescent="0.25">
      <c r="A98" s="17" t="s">
        <v>24</v>
      </c>
      <c r="B98" s="21" t="s">
        <v>443</v>
      </c>
      <c r="C98" s="5" t="s">
        <v>444</v>
      </c>
      <c r="D98" s="3" t="s">
        <v>308</v>
      </c>
      <c r="E98" s="3" t="s">
        <v>16</v>
      </c>
      <c r="F98" s="2" t="s">
        <v>17</v>
      </c>
    </row>
    <row r="99" spans="1:6" ht="15.75" x14ac:dyDescent="0.25">
      <c r="A99" s="16" t="s">
        <v>185</v>
      </c>
      <c r="B99" s="22" t="s">
        <v>66</v>
      </c>
      <c r="C99" s="29" t="s">
        <v>451</v>
      </c>
      <c r="D99" s="40"/>
      <c r="E99" s="11" t="str">
        <f>IFERROR(VLOOKUP(D99,FirmResponse[],2,FALSE)," ")</f>
        <v xml:space="preserve"> </v>
      </c>
      <c r="F99" s="41"/>
    </row>
    <row r="100" spans="1:6" ht="15.75" x14ac:dyDescent="0.25">
      <c r="A100" s="16" t="s">
        <v>186</v>
      </c>
      <c r="B100" s="20" t="s">
        <v>67</v>
      </c>
      <c r="C100" s="29" t="s">
        <v>26</v>
      </c>
      <c r="D100" s="40"/>
      <c r="E100" s="11" t="str">
        <f>IFERROR(VLOOKUP(D100,FirmResponse[],2,FALSE)," ")</f>
        <v xml:space="preserve"> </v>
      </c>
      <c r="F100" s="41"/>
    </row>
    <row r="101" spans="1:6" ht="30" x14ac:dyDescent="0.25">
      <c r="A101" s="16" t="s">
        <v>187</v>
      </c>
      <c r="B101" s="20" t="s">
        <v>68</v>
      </c>
      <c r="C101" s="29" t="s">
        <v>27</v>
      </c>
      <c r="D101" s="40"/>
      <c r="E101" s="11" t="str">
        <f>IFERROR(VLOOKUP(D101,FirmResponse[],2,FALSE)," ")</f>
        <v xml:space="preserve"> </v>
      </c>
      <c r="F101" s="41"/>
    </row>
    <row r="102" spans="1:6" ht="15.75" x14ac:dyDescent="0.25">
      <c r="A102" s="16" t="s">
        <v>188</v>
      </c>
      <c r="B102" s="20" t="s">
        <v>461</v>
      </c>
      <c r="C102" s="29" t="s">
        <v>450</v>
      </c>
      <c r="D102" s="40"/>
      <c r="E102" s="11" t="str">
        <f>IFERROR(VLOOKUP(D102,FirmResponse[],2,FALSE)," ")</f>
        <v xml:space="preserve"> </v>
      </c>
      <c r="F102" s="41"/>
    </row>
    <row r="103" spans="1:6" ht="30" x14ac:dyDescent="0.25">
      <c r="A103" s="16" t="s">
        <v>189</v>
      </c>
      <c r="B103" s="20" t="s">
        <v>462</v>
      </c>
      <c r="C103" s="26" t="s">
        <v>47</v>
      </c>
      <c r="D103" s="40"/>
      <c r="E103" s="11" t="str">
        <f>IFERROR(VLOOKUP(D103,FirmResponse[],2,FALSE)," ")</f>
        <v xml:space="preserve"> </v>
      </c>
      <c r="F103" s="41"/>
    </row>
    <row r="104" spans="1:6" ht="30" customHeight="1" x14ac:dyDescent="0.25">
      <c r="A104" s="16" t="s">
        <v>190</v>
      </c>
      <c r="B104" s="20" t="s">
        <v>75</v>
      </c>
      <c r="C104" s="26" t="s">
        <v>449</v>
      </c>
      <c r="D104" s="40"/>
      <c r="E104" s="11" t="str">
        <f>IFERROR(VLOOKUP(D104,FirmResponse[],2,FALSE)," ")</f>
        <v xml:space="preserve"> </v>
      </c>
      <c r="F104" s="41"/>
    </row>
    <row r="105" spans="1:6" ht="15.75" x14ac:dyDescent="0.25">
      <c r="A105" s="16" t="s">
        <v>191</v>
      </c>
      <c r="B105" s="20" t="s">
        <v>463</v>
      </c>
      <c r="C105" s="29" t="s">
        <v>448</v>
      </c>
      <c r="D105" s="40"/>
      <c r="E105" s="11" t="str">
        <f>IFERROR(VLOOKUP(D105,FirmResponse[],2,FALSE)," ")</f>
        <v xml:space="preserve"> </v>
      </c>
      <c r="F105" s="41"/>
    </row>
    <row r="106" spans="1:6" ht="30" x14ac:dyDescent="0.25">
      <c r="A106" s="16" t="s">
        <v>192</v>
      </c>
      <c r="B106" s="20" t="s">
        <v>464</v>
      </c>
      <c r="C106" s="31" t="s">
        <v>447</v>
      </c>
      <c r="D106" s="40"/>
      <c r="E106" s="11" t="str">
        <f>IFERROR(VLOOKUP(D106,FirmResponse[],2,FALSE)," ")</f>
        <v xml:space="preserve"> </v>
      </c>
      <c r="F106" s="41"/>
    </row>
    <row r="107" spans="1:6" ht="30" x14ac:dyDescent="0.25">
      <c r="A107" s="16" t="s">
        <v>193</v>
      </c>
      <c r="B107" s="20" t="s">
        <v>465</v>
      </c>
      <c r="C107" s="36" t="s">
        <v>183</v>
      </c>
      <c r="D107" s="40"/>
      <c r="E107" s="11" t="str">
        <f>IFERROR(VLOOKUP(D107,FirmResponse[],2,FALSE)," ")</f>
        <v xml:space="preserve"> </v>
      </c>
      <c r="F107" s="41"/>
    </row>
    <row r="108" spans="1:6" ht="30" x14ac:dyDescent="0.25">
      <c r="A108" s="16" t="s">
        <v>194</v>
      </c>
      <c r="B108" s="20" t="s">
        <v>466</v>
      </c>
      <c r="C108" s="31" t="s">
        <v>446</v>
      </c>
      <c r="D108" s="40"/>
      <c r="E108" s="11" t="str">
        <f>IFERROR(VLOOKUP(D108,FirmResponse[],2,FALSE)," ")</f>
        <v xml:space="preserve"> </v>
      </c>
      <c r="F108" s="41"/>
    </row>
    <row r="109" spans="1:6" ht="15.75" x14ac:dyDescent="0.25">
      <c r="A109" s="16" t="s">
        <v>196</v>
      </c>
      <c r="B109" s="20" t="s">
        <v>467</v>
      </c>
      <c r="C109" s="8" t="s">
        <v>452</v>
      </c>
      <c r="D109" s="40"/>
      <c r="E109" s="11" t="str">
        <f>IFERROR(VLOOKUP(D109,FirmResponse[],2,FALSE)," ")</f>
        <v xml:space="preserve"> </v>
      </c>
      <c r="F109" s="41"/>
    </row>
    <row r="110" spans="1:6" ht="30" x14ac:dyDescent="0.25">
      <c r="A110" s="16" t="s">
        <v>195</v>
      </c>
      <c r="B110" s="20" t="s">
        <v>468</v>
      </c>
      <c r="C110" s="8" t="s">
        <v>487</v>
      </c>
      <c r="D110" s="40"/>
      <c r="E110" s="11" t="str">
        <f>IFERROR(VLOOKUP(D110,FirmResponse[],2,FALSE)," ")</f>
        <v xml:space="preserve"> </v>
      </c>
      <c r="F110" s="41"/>
    </row>
    <row r="111" spans="1:6" ht="30" x14ac:dyDescent="0.25">
      <c r="A111" s="16" t="s">
        <v>197</v>
      </c>
      <c r="B111" s="20" t="s">
        <v>469</v>
      </c>
      <c r="C111" s="8" t="s">
        <v>453</v>
      </c>
      <c r="D111" s="40"/>
      <c r="E111" s="11" t="str">
        <f>IFERROR(VLOOKUP(D111,FirmResponse[],2,FALSE)," ")</f>
        <v xml:space="preserve"> </v>
      </c>
      <c r="F111" s="41"/>
    </row>
    <row r="112" spans="1:6" ht="15.75" x14ac:dyDescent="0.25">
      <c r="A112" s="16" t="s">
        <v>198</v>
      </c>
      <c r="B112" s="20" t="s">
        <v>65</v>
      </c>
      <c r="C112" s="8" t="s">
        <v>454</v>
      </c>
      <c r="D112" s="40"/>
      <c r="E112" s="11" t="str">
        <f>IFERROR(VLOOKUP(D112,FirmResponse[],2,FALSE)," ")</f>
        <v xml:space="preserve"> </v>
      </c>
      <c r="F112" s="41"/>
    </row>
    <row r="113" spans="1:6" ht="30" x14ac:dyDescent="0.25">
      <c r="A113" s="16" t="s">
        <v>199</v>
      </c>
      <c r="B113" s="20" t="s">
        <v>473</v>
      </c>
      <c r="C113" s="8" t="s">
        <v>470</v>
      </c>
      <c r="D113" s="40"/>
      <c r="E113" s="11" t="str">
        <f>IFERROR(VLOOKUP(D113,FirmResponse[],2,FALSE)," ")</f>
        <v xml:space="preserve"> </v>
      </c>
      <c r="F113" s="41"/>
    </row>
    <row r="114" spans="1:6" ht="30" x14ac:dyDescent="0.25">
      <c r="A114" s="16" t="s">
        <v>200</v>
      </c>
      <c r="B114" s="20" t="s">
        <v>472</v>
      </c>
      <c r="C114" s="26" t="s">
        <v>471</v>
      </c>
      <c r="D114" s="40"/>
      <c r="E114" s="11" t="str">
        <f>IFERROR(VLOOKUP(D114,FirmResponse[],2,FALSE)," ")</f>
        <v xml:space="preserve"> </v>
      </c>
      <c r="F114" s="41"/>
    </row>
    <row r="115" spans="1:6" ht="30" x14ac:dyDescent="0.25">
      <c r="A115" s="16" t="s">
        <v>201</v>
      </c>
      <c r="B115" s="20" t="s">
        <v>474</v>
      </c>
      <c r="C115" s="26" t="s">
        <v>455</v>
      </c>
      <c r="D115" s="40"/>
      <c r="E115" s="11" t="str">
        <f>IFERROR(VLOOKUP(D115,FirmResponse[],2,FALSE)," ")</f>
        <v xml:space="preserve"> </v>
      </c>
      <c r="F115" s="41"/>
    </row>
    <row r="116" spans="1:6" ht="30" x14ac:dyDescent="0.25">
      <c r="A116" s="16" t="s">
        <v>202</v>
      </c>
      <c r="B116" s="20" t="s">
        <v>359</v>
      </c>
      <c r="C116" s="26" t="s">
        <v>457</v>
      </c>
      <c r="D116" s="40"/>
      <c r="E116" s="11" t="str">
        <f>IFERROR(VLOOKUP(D116,FirmResponse[],2,FALSE)," ")</f>
        <v xml:space="preserve"> </v>
      </c>
      <c r="F116" s="41"/>
    </row>
    <row r="117" spans="1:6" ht="15.75" x14ac:dyDescent="0.25">
      <c r="A117" s="16" t="s">
        <v>203</v>
      </c>
      <c r="B117" s="20" t="s">
        <v>475</v>
      </c>
      <c r="C117" s="26" t="s">
        <v>676</v>
      </c>
      <c r="D117" s="40"/>
      <c r="E117" s="11" t="str">
        <f>IFERROR(VLOOKUP(D117,FirmResponse[],2,FALSE)," ")</f>
        <v xml:space="preserve"> </v>
      </c>
      <c r="F117" s="41"/>
    </row>
    <row r="118" spans="1:6" ht="30" x14ac:dyDescent="0.25">
      <c r="A118" s="16" t="s">
        <v>204</v>
      </c>
      <c r="B118" s="20" t="s">
        <v>476</v>
      </c>
      <c r="C118" s="7" t="s">
        <v>458</v>
      </c>
      <c r="D118" s="40"/>
      <c r="E118" s="11" t="str">
        <f>IFERROR(VLOOKUP(D118,FirmResponse[],2,FALSE)," ")</f>
        <v xml:space="preserve"> </v>
      </c>
      <c r="F118" s="41"/>
    </row>
    <row r="119" spans="1:6" ht="30" x14ac:dyDescent="0.25">
      <c r="A119" s="16" t="s">
        <v>205</v>
      </c>
      <c r="B119" s="20" t="s">
        <v>477</v>
      </c>
      <c r="C119" s="26" t="s">
        <v>459</v>
      </c>
      <c r="D119" s="40"/>
      <c r="E119" s="11" t="str">
        <f>IFERROR(VLOOKUP(D119,FirmResponse[],2,FALSE)," ")</f>
        <v xml:space="preserve"> </v>
      </c>
      <c r="F119" s="41"/>
    </row>
  </sheetData>
  <sheetProtection sheet="1" selectLockedCells="1"/>
  <mergeCells count="8">
    <mergeCell ref="A1:B1"/>
    <mergeCell ref="C1:F1"/>
    <mergeCell ref="B2:B3"/>
    <mergeCell ref="C2:C3"/>
    <mergeCell ref="D2:D3"/>
    <mergeCell ref="E2:E3"/>
    <mergeCell ref="F2:F3"/>
    <mergeCell ref="A2:A3"/>
  </mergeCells>
  <phoneticPr fontId="10" type="noConversion"/>
  <conditionalFormatting sqref="C1">
    <cfRule type="cellIs" dxfId="183" priority="301" operator="equal">
      <formula>"With Configuration"</formula>
    </cfRule>
    <cfRule type="cellIs" dxfId="182" priority="302" operator="equal">
      <formula>"With Custom Programming"</formula>
    </cfRule>
    <cfRule type="cellIs" dxfId="181" priority="303" operator="equal">
      <formula>"Future Release"</formula>
    </cfRule>
    <cfRule type="cellIs" dxfId="180" priority="304" operator="equal">
      <formula>"Cannot Meet"</formula>
    </cfRule>
    <cfRule type="cellIs" dxfId="179" priority="305" operator="equal">
      <formula>"Out-of-the-Box"</formula>
    </cfRule>
  </conditionalFormatting>
  <conditionalFormatting sqref="F92:F97 F66:F89 F99 F5:F64">
    <cfRule type="cellIs" dxfId="178" priority="129" operator="equal">
      <formula>0</formula>
    </cfRule>
  </conditionalFormatting>
  <conditionalFormatting sqref="F65:F68">
    <cfRule type="cellIs" dxfId="177" priority="126" operator="equal">
      <formula>0</formula>
    </cfRule>
  </conditionalFormatting>
  <conditionalFormatting sqref="F99:F119">
    <cfRule type="cellIs" dxfId="176" priority="121" operator="equal">
      <formula>0</formula>
    </cfRule>
  </conditionalFormatting>
  <conditionalFormatting sqref="F90">
    <cfRule type="cellIs" dxfId="175" priority="77" operator="equal">
      <formula>0</formula>
    </cfRule>
  </conditionalFormatting>
  <conditionalFormatting sqref="F91">
    <cfRule type="cellIs" dxfId="174" priority="42" operator="equal">
      <formula>0</formula>
    </cfRule>
  </conditionalFormatting>
  <conditionalFormatting sqref="D99:D1048576 D1:D2 D4:D97">
    <cfRule type="cellIs" dxfId="173" priority="25" operator="equal">
      <formula>"Cannot Meet"</formula>
    </cfRule>
    <cfRule type="cellIs" dxfId="172" priority="26" operator="equal">
      <formula>"Future Release"</formula>
    </cfRule>
    <cfRule type="cellIs" dxfId="171" priority="27" operator="equal">
      <formula>"With Custom Programming"</formula>
    </cfRule>
    <cfRule type="cellIs" dxfId="170" priority="28" operator="equal">
      <formula>"With Configuration"</formula>
    </cfRule>
    <cfRule type="cellIs" dxfId="169" priority="29" operator="equal">
      <formula>"Comply"</formula>
    </cfRule>
  </conditionalFormatting>
  <conditionalFormatting sqref="F98">
    <cfRule type="cellIs" dxfId="168" priority="11" operator="equal">
      <formula>0</formula>
    </cfRule>
  </conditionalFormatting>
  <conditionalFormatting sqref="D98">
    <cfRule type="cellIs" dxfId="167" priority="6" operator="equal">
      <formula>"Cannot Meet"</formula>
    </cfRule>
    <cfRule type="cellIs" dxfId="166" priority="7" operator="equal">
      <formula>"Future Release"</formula>
    </cfRule>
    <cfRule type="cellIs" dxfId="165" priority="8" operator="equal">
      <formula>"With Custom Programming"</formula>
    </cfRule>
    <cfRule type="cellIs" dxfId="164" priority="9" operator="equal">
      <formula>"With Configuration"</formula>
    </cfRule>
    <cfRule type="cellIs" dxfId="163" priority="10" operator="equal">
      <formula>"Comply"</formula>
    </cfRule>
  </conditionalFormatting>
  <dataValidations count="1">
    <dataValidation allowBlank="1" showInputMessage="1" showErrorMessage="1" sqref="F5:F119"/>
  </dataValidations>
  <pageMargins left="0.7" right="0.7" top="0.75" bottom="0.75" header="0.3" footer="0.3"/>
  <pageSetup paperSize="5" scale="49" orientation="landscape" horizontalDpi="1200" verticalDpi="1200" r:id="rId1"/>
  <headerFooter>
    <oddHeader>&amp;LRFP # 20-170-02&amp;CCITATION MANAGEMENT SYSTEM</oddHeader>
    <oddFooter>&amp;R&amp;P</oddFooter>
  </headerFooter>
  <rowBreaks count="3" manualBreakCount="3">
    <brk id="64" max="16383" man="1"/>
    <brk id="79" max="16383" man="1"/>
    <brk id="9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Instructions!$A$13:$A$17</xm:f>
          </x14:formula1>
          <xm:sqref>D66:D79 D81:D97 D99:D119 D5:D64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view="pageBreakPreview" zoomScale="60" zoomScaleNormal="100" workbookViewId="0">
      <selection activeCell="D5" sqref="D5"/>
    </sheetView>
  </sheetViews>
  <sheetFormatPr defaultRowHeight="15" x14ac:dyDescent="0.25"/>
  <cols>
    <col min="1" max="1" width="7.5703125" style="39" customWidth="1"/>
    <col min="2" max="2" width="17.7109375" style="39" customWidth="1"/>
    <col min="3" max="3" width="115.28515625" customWidth="1"/>
    <col min="4" max="4" width="26.28515625" customWidth="1"/>
    <col min="5" max="5" width="58.7109375" style="38" customWidth="1"/>
    <col min="6" max="6" width="99.7109375" customWidth="1"/>
  </cols>
  <sheetData>
    <row r="1" spans="1:6" s="10" customFormat="1" x14ac:dyDescent="0.25">
      <c r="A1" s="64" t="s">
        <v>302</v>
      </c>
      <c r="B1" s="65"/>
      <c r="C1" s="66"/>
      <c r="D1" s="66"/>
      <c r="E1" s="66"/>
      <c r="F1" s="66"/>
    </row>
    <row r="2" spans="1:6" s="10" customFormat="1" x14ac:dyDescent="0.25">
      <c r="A2" s="71" t="s">
        <v>9</v>
      </c>
      <c r="B2" s="67" t="s">
        <v>10</v>
      </c>
      <c r="C2" s="67" t="s">
        <v>11</v>
      </c>
      <c r="D2" s="69" t="s">
        <v>12</v>
      </c>
      <c r="E2" s="67" t="s">
        <v>13</v>
      </c>
      <c r="F2" s="67" t="s">
        <v>14</v>
      </c>
    </row>
    <row r="3" spans="1:6" s="10" customFormat="1" x14ac:dyDescent="0.25">
      <c r="A3" s="72"/>
      <c r="B3" s="68"/>
      <c r="C3" s="68"/>
      <c r="D3" s="70"/>
      <c r="E3" s="68"/>
      <c r="F3" s="68"/>
    </row>
    <row r="4" spans="1:6" ht="60" x14ac:dyDescent="0.25">
      <c r="A4" s="17" t="s">
        <v>25</v>
      </c>
      <c r="B4" s="21" t="s">
        <v>445</v>
      </c>
      <c r="C4" s="5" t="s">
        <v>687</v>
      </c>
      <c r="D4" s="3" t="s">
        <v>308</v>
      </c>
      <c r="E4" s="3" t="s">
        <v>16</v>
      </c>
      <c r="F4" s="2" t="s">
        <v>17</v>
      </c>
    </row>
    <row r="5" spans="1:6" ht="270" x14ac:dyDescent="0.25">
      <c r="A5" s="16" t="s">
        <v>206</v>
      </c>
      <c r="B5" s="20" t="s">
        <v>63</v>
      </c>
      <c r="C5" s="6" t="s">
        <v>677</v>
      </c>
      <c r="D5" s="40"/>
      <c r="E5" s="11" t="str">
        <f>IFERROR(VLOOKUP(D5,FirmResponse[],2,FALSE)," ")</f>
        <v xml:space="preserve"> </v>
      </c>
      <c r="F5" s="41"/>
    </row>
    <row r="6" spans="1:6" ht="30" x14ac:dyDescent="0.25">
      <c r="A6" s="16" t="s">
        <v>207</v>
      </c>
      <c r="B6" s="20" t="s">
        <v>490</v>
      </c>
      <c r="C6" s="31" t="s">
        <v>492</v>
      </c>
      <c r="D6" s="40"/>
      <c r="E6" s="11" t="str">
        <f>IFERROR(VLOOKUP(D6,FirmResponse[],2,FALSE)," ")</f>
        <v xml:space="preserve"> </v>
      </c>
      <c r="F6" s="41"/>
    </row>
    <row r="7" spans="1:6" ht="30" x14ac:dyDescent="0.25">
      <c r="A7" s="16" t="s">
        <v>208</v>
      </c>
      <c r="B7" s="20" t="s">
        <v>491</v>
      </c>
      <c r="C7" s="31" t="s">
        <v>493</v>
      </c>
      <c r="D7" s="40"/>
      <c r="E7" s="11" t="str">
        <f>IFERROR(VLOOKUP(D7,FirmResponse[],2,FALSE)," ")</f>
        <v xml:space="preserve"> </v>
      </c>
      <c r="F7" s="41"/>
    </row>
    <row r="8" spans="1:6" ht="30" x14ac:dyDescent="0.25">
      <c r="A8" s="16" t="s">
        <v>209</v>
      </c>
      <c r="B8" s="20" t="s">
        <v>388</v>
      </c>
      <c r="C8" s="26" t="s">
        <v>494</v>
      </c>
      <c r="D8" s="40"/>
      <c r="E8" s="11" t="str">
        <f>IFERROR(VLOOKUP(D8,FirmResponse[],2,FALSE)," ")</f>
        <v xml:space="preserve"> </v>
      </c>
      <c r="F8" s="41"/>
    </row>
    <row r="9" spans="1:6" ht="30" x14ac:dyDescent="0.25">
      <c r="A9" s="16" t="s">
        <v>210</v>
      </c>
      <c r="B9" s="20" t="s">
        <v>505</v>
      </c>
      <c r="C9" s="26" t="s">
        <v>495</v>
      </c>
      <c r="D9" s="40"/>
      <c r="E9" s="11" t="str">
        <f>IFERROR(VLOOKUP(D9,FirmResponse[],2,FALSE)," ")</f>
        <v xml:space="preserve"> </v>
      </c>
      <c r="F9" s="41"/>
    </row>
    <row r="10" spans="1:6" ht="15.75" x14ac:dyDescent="0.25">
      <c r="A10" s="16" t="s">
        <v>211</v>
      </c>
      <c r="B10" s="22" t="s">
        <v>353</v>
      </c>
      <c r="C10" s="29" t="s">
        <v>496</v>
      </c>
      <c r="D10" s="40"/>
      <c r="E10" s="11" t="str">
        <f>IFERROR(VLOOKUP(D10,FirmResponse[],2,FALSE)," ")</f>
        <v xml:space="preserve"> </v>
      </c>
      <c r="F10" s="41"/>
    </row>
    <row r="11" spans="1:6" ht="30" x14ac:dyDescent="0.25">
      <c r="A11" s="16" t="s">
        <v>212</v>
      </c>
      <c r="B11" s="20" t="s">
        <v>506</v>
      </c>
      <c r="C11" s="31" t="s">
        <v>497</v>
      </c>
      <c r="D11" s="40"/>
      <c r="E11" s="11" t="str">
        <f>IFERROR(VLOOKUP(D11,FirmResponse[],2,FALSE)," ")</f>
        <v xml:space="preserve"> </v>
      </c>
      <c r="F11" s="41"/>
    </row>
    <row r="12" spans="1:6" ht="15.75" x14ac:dyDescent="0.25">
      <c r="A12" s="16" t="s">
        <v>213</v>
      </c>
      <c r="B12" s="20" t="s">
        <v>507</v>
      </c>
      <c r="C12" s="29" t="s">
        <v>498</v>
      </c>
      <c r="D12" s="40"/>
      <c r="E12" s="11" t="str">
        <f>IFERROR(VLOOKUP(D12,FirmResponse[],2,FALSE)," ")</f>
        <v xml:space="preserve"> </v>
      </c>
      <c r="F12" s="41"/>
    </row>
    <row r="13" spans="1:6" ht="45" x14ac:dyDescent="0.25">
      <c r="A13" s="16" t="s">
        <v>214</v>
      </c>
      <c r="B13" s="20" t="s">
        <v>508</v>
      </c>
      <c r="C13" s="26" t="s">
        <v>499</v>
      </c>
      <c r="D13" s="40"/>
      <c r="E13" s="11" t="str">
        <f>IFERROR(VLOOKUP(D13,FirmResponse[],2,FALSE)," ")</f>
        <v xml:space="preserve"> </v>
      </c>
      <c r="F13" s="41"/>
    </row>
    <row r="14" spans="1:6" ht="30" x14ac:dyDescent="0.25">
      <c r="A14" s="16" t="s">
        <v>489</v>
      </c>
      <c r="B14" s="20" t="s">
        <v>509</v>
      </c>
      <c r="C14" s="31" t="s">
        <v>500</v>
      </c>
      <c r="D14" s="40"/>
      <c r="E14" s="11" t="str">
        <f>IFERROR(VLOOKUP(D14,FirmResponse[],2,FALSE)," ")</f>
        <v xml:space="preserve"> </v>
      </c>
      <c r="F14" s="41"/>
    </row>
    <row r="15" spans="1:6" ht="30" x14ac:dyDescent="0.25">
      <c r="A15" s="16" t="s">
        <v>488</v>
      </c>
      <c r="B15" s="20" t="s">
        <v>510</v>
      </c>
      <c r="C15" s="31" t="s">
        <v>501</v>
      </c>
      <c r="D15" s="40"/>
      <c r="E15" s="11" t="str">
        <f>IFERROR(VLOOKUP(D15,FirmResponse[],2,FALSE)," ")</f>
        <v xml:space="preserve"> </v>
      </c>
      <c r="F15" s="41"/>
    </row>
    <row r="16" spans="1:6" ht="45" x14ac:dyDescent="0.25">
      <c r="A16" s="16" t="s">
        <v>683</v>
      </c>
      <c r="B16" s="20" t="s">
        <v>511</v>
      </c>
      <c r="C16" s="31" t="s">
        <v>502</v>
      </c>
      <c r="D16" s="40"/>
      <c r="E16" s="11" t="str">
        <f>IFERROR(VLOOKUP(D16,FirmResponse[],2,FALSE)," ")</f>
        <v xml:space="preserve"> </v>
      </c>
      <c r="F16" s="41"/>
    </row>
    <row r="17" spans="1:6" ht="30" x14ac:dyDescent="0.25">
      <c r="A17" s="16" t="s">
        <v>684</v>
      </c>
      <c r="B17" s="20" t="s">
        <v>512</v>
      </c>
      <c r="C17" s="26" t="s">
        <v>503</v>
      </c>
      <c r="D17" s="40"/>
      <c r="E17" s="11" t="str">
        <f>IFERROR(VLOOKUP(D17,FirmResponse[],2,FALSE)," ")</f>
        <v xml:space="preserve"> </v>
      </c>
      <c r="F17" s="41"/>
    </row>
    <row r="18" spans="1:6" s="37" customFormat="1" ht="15.75" x14ac:dyDescent="0.25">
      <c r="A18" s="16" t="s">
        <v>689</v>
      </c>
      <c r="B18" s="20" t="s">
        <v>513</v>
      </c>
      <c r="C18" s="29" t="s">
        <v>504</v>
      </c>
      <c r="D18" s="40"/>
      <c r="E18" s="11" t="str">
        <f>IFERROR(VLOOKUP(D18,FirmResponse[],2,FALSE)," ")</f>
        <v xml:space="preserve"> </v>
      </c>
      <c r="F18" s="41"/>
    </row>
    <row r="19" spans="1:6" s="37" customFormat="1" ht="30" x14ac:dyDescent="0.25">
      <c r="A19" s="16" t="s">
        <v>692</v>
      </c>
      <c r="B19" s="20" t="s">
        <v>690</v>
      </c>
      <c r="C19" s="26" t="s">
        <v>691</v>
      </c>
      <c r="D19" s="40"/>
      <c r="E19" s="11" t="str">
        <f>IFERROR(VLOOKUP(D19,FirmResponse[],2,FALSE)," ")</f>
        <v xml:space="preserve"> </v>
      </c>
      <c r="F19" s="41"/>
    </row>
    <row r="20" spans="1:6" ht="30" x14ac:dyDescent="0.25">
      <c r="A20" s="16" t="s">
        <v>726</v>
      </c>
      <c r="B20" s="22" t="s">
        <v>688</v>
      </c>
      <c r="C20" s="4" t="s">
        <v>728</v>
      </c>
      <c r="D20" s="40"/>
      <c r="E20" s="11" t="str">
        <f>IFERROR(VLOOKUP(D20,FirmResponse[],2,FALSE)," ")</f>
        <v xml:space="preserve"> </v>
      </c>
      <c r="F20" s="41"/>
    </row>
  </sheetData>
  <sheetProtection sheet="1" selectLockedCells="1"/>
  <mergeCells count="8">
    <mergeCell ref="A1:B1"/>
    <mergeCell ref="C1:F1"/>
    <mergeCell ref="A2:A3"/>
    <mergeCell ref="B2:B3"/>
    <mergeCell ref="C2:C3"/>
    <mergeCell ref="D2:D3"/>
    <mergeCell ref="E2:E3"/>
    <mergeCell ref="F2:F3"/>
  </mergeCells>
  <conditionalFormatting sqref="C1">
    <cfRule type="cellIs" dxfId="162" priority="24" operator="equal">
      <formula>"With Configuration"</formula>
    </cfRule>
    <cfRule type="cellIs" dxfId="161" priority="25" operator="equal">
      <formula>"With Custom Programming"</formula>
    </cfRule>
    <cfRule type="cellIs" dxfId="160" priority="26" operator="equal">
      <formula>"Future Release"</formula>
    </cfRule>
    <cfRule type="cellIs" dxfId="159" priority="27" operator="equal">
      <formula>"Cannot Meet"</formula>
    </cfRule>
    <cfRule type="cellIs" dxfId="158" priority="28" operator="equal">
      <formula>"Out-of-the-Box"</formula>
    </cfRule>
  </conditionalFormatting>
  <conditionalFormatting sqref="D1">
    <cfRule type="cellIs" dxfId="157" priority="19" operator="equal">
      <formula>"Cannot Meet"</formula>
    </cfRule>
    <cfRule type="cellIs" dxfId="156" priority="20" operator="equal">
      <formula>"Future Release"</formula>
    </cfRule>
    <cfRule type="cellIs" dxfId="155" priority="21" operator="equal">
      <formula>"With Custom Programming"</formula>
    </cfRule>
    <cfRule type="cellIs" dxfId="154" priority="22" operator="equal">
      <formula>"With Configuration"</formula>
    </cfRule>
    <cfRule type="cellIs" dxfId="153" priority="23" operator="equal">
      <formula>"Comply"</formula>
    </cfRule>
  </conditionalFormatting>
  <conditionalFormatting sqref="F7:F20">
    <cfRule type="cellIs" dxfId="152" priority="18" operator="equal">
      <formula>0</formula>
    </cfRule>
  </conditionalFormatting>
  <conditionalFormatting sqref="F4:F5">
    <cfRule type="cellIs" dxfId="151" priority="17" operator="equal">
      <formula>0</formula>
    </cfRule>
  </conditionalFormatting>
  <conditionalFormatting sqref="F6:F7">
    <cfRule type="cellIs" dxfId="150" priority="16" operator="equal">
      <formula>0</formula>
    </cfRule>
  </conditionalFormatting>
  <conditionalFormatting sqref="D5:D20">
    <cfRule type="cellIs" dxfId="149" priority="11" operator="equal">
      <formula>"Cannot Meet"</formula>
    </cfRule>
    <cfRule type="cellIs" dxfId="148" priority="12" operator="equal">
      <formula>"Future Release"</formula>
    </cfRule>
    <cfRule type="cellIs" dxfId="147" priority="13" operator="equal">
      <formula>"With Custom Programming"</formula>
    </cfRule>
    <cfRule type="cellIs" dxfId="146" priority="14" operator="equal">
      <formula>"With Configuration"</formula>
    </cfRule>
    <cfRule type="cellIs" dxfId="145" priority="15" operator="equal">
      <formula>"Comply"</formula>
    </cfRule>
  </conditionalFormatting>
  <conditionalFormatting sqref="D4">
    <cfRule type="cellIs" dxfId="144" priority="6" operator="equal">
      <formula>"Cannot Meet"</formula>
    </cfRule>
    <cfRule type="cellIs" dxfId="143" priority="7" operator="equal">
      <formula>"Future Release"</formula>
    </cfRule>
    <cfRule type="cellIs" dxfId="142" priority="8" operator="equal">
      <formula>"With Custom Programming"</formula>
    </cfRule>
    <cfRule type="cellIs" dxfId="141" priority="9" operator="equal">
      <formula>"With Configuration"</formula>
    </cfRule>
    <cfRule type="cellIs" dxfId="140" priority="10" operator="equal">
      <formula>"Comply"</formula>
    </cfRule>
  </conditionalFormatting>
  <conditionalFormatting sqref="D2">
    <cfRule type="cellIs" dxfId="139" priority="1" operator="equal">
      <formula>"Cannot Meet"</formula>
    </cfRule>
    <cfRule type="cellIs" dxfId="138" priority="2" operator="equal">
      <formula>"Future Release"</formula>
    </cfRule>
    <cfRule type="cellIs" dxfId="137" priority="3" operator="equal">
      <formula>"With Custom Programming"</formula>
    </cfRule>
    <cfRule type="cellIs" dxfId="136" priority="4" operator="equal">
      <formula>"With Configuration"</formula>
    </cfRule>
    <cfRule type="cellIs" dxfId="135" priority="5" operator="equal">
      <formula>"Comply"</formula>
    </cfRule>
  </conditionalFormatting>
  <dataValidations count="1">
    <dataValidation allowBlank="1" showInputMessage="1" showErrorMessage="1" sqref="F4:F20"/>
  </dataValidations>
  <pageMargins left="0.7" right="0.7" top="0.75" bottom="0.75" header="0.3" footer="0.3"/>
  <pageSetup paperSize="5" scale="49" fitToHeight="0" orientation="landscape" r:id="rId1"/>
  <headerFooter>
    <oddHeader>&amp;LRFP # 20-170-02&amp;CCITATION ISSUANCE DEVICES</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Instructions!$A$13:$A$17</xm:f>
          </x14:formula1>
          <xm:sqref>D5:D20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view="pageBreakPreview" zoomScale="50" zoomScaleNormal="100" zoomScaleSheetLayoutView="50" workbookViewId="0">
      <selection activeCell="D5" sqref="D5"/>
    </sheetView>
  </sheetViews>
  <sheetFormatPr defaultColWidth="8.7109375" defaultRowHeight="15" x14ac:dyDescent="0.25"/>
  <cols>
    <col min="1" max="1" width="7.42578125" style="10" bestFit="1" customWidth="1"/>
    <col min="2" max="2" width="17.7109375" style="23" customWidth="1"/>
    <col min="3" max="3" width="115.7109375" style="9" customWidth="1"/>
    <col min="4" max="4" width="26" style="10" bestFit="1" customWidth="1"/>
    <col min="5" max="5" width="58.28515625" style="38" customWidth="1"/>
    <col min="6" max="6" width="100.7109375" style="9" customWidth="1"/>
    <col min="7" max="16384" width="8.7109375" style="10"/>
  </cols>
  <sheetData>
    <row r="1" spans="1:6" x14ac:dyDescent="0.25">
      <c r="A1" s="73" t="s">
        <v>302</v>
      </c>
      <c r="B1" s="74"/>
      <c r="C1" s="66"/>
      <c r="D1" s="66"/>
      <c r="E1" s="66"/>
      <c r="F1" s="66"/>
    </row>
    <row r="2" spans="1:6" x14ac:dyDescent="0.25">
      <c r="A2" s="75" t="s">
        <v>9</v>
      </c>
      <c r="B2" s="77" t="s">
        <v>10</v>
      </c>
      <c r="C2" s="77" t="s">
        <v>11</v>
      </c>
      <c r="D2" s="79" t="s">
        <v>12</v>
      </c>
      <c r="E2" s="77" t="s">
        <v>13</v>
      </c>
      <c r="F2" s="77" t="s">
        <v>14</v>
      </c>
    </row>
    <row r="3" spans="1:6" x14ac:dyDescent="0.25">
      <c r="A3" s="76"/>
      <c r="B3" s="78"/>
      <c r="C3" s="78"/>
      <c r="D3" s="80"/>
      <c r="E3" s="78"/>
      <c r="F3" s="78"/>
    </row>
    <row r="4" spans="1:6" ht="60" x14ac:dyDescent="0.25">
      <c r="A4" s="43" t="s">
        <v>571</v>
      </c>
      <c r="B4" s="44" t="s">
        <v>49</v>
      </c>
      <c r="C4" s="45" t="s">
        <v>28</v>
      </c>
      <c r="D4" s="44" t="s">
        <v>308</v>
      </c>
      <c r="E4" s="44" t="s">
        <v>16</v>
      </c>
      <c r="F4" s="45" t="s">
        <v>17</v>
      </c>
    </row>
    <row r="5" spans="1:6" ht="30" x14ac:dyDescent="0.25">
      <c r="A5" s="16" t="s">
        <v>215</v>
      </c>
      <c r="B5" s="20" t="s">
        <v>524</v>
      </c>
      <c r="C5" s="38" t="s">
        <v>515</v>
      </c>
      <c r="D5" s="40"/>
      <c r="E5" s="55" t="str">
        <f>IFERROR(VLOOKUP(D5,FirmResponse[],2,FALSE)," ")</f>
        <v xml:space="preserve"> </v>
      </c>
      <c r="F5" s="51"/>
    </row>
    <row r="6" spans="1:6" ht="30" x14ac:dyDescent="0.25">
      <c r="A6" s="16" t="s">
        <v>216</v>
      </c>
      <c r="B6" s="20" t="s">
        <v>78</v>
      </c>
      <c r="C6" s="8" t="s">
        <v>514</v>
      </c>
      <c r="D6" s="40"/>
      <c r="E6" s="55" t="str">
        <f>IFERROR(VLOOKUP(D6,FirmResponse[],2,FALSE)," ")</f>
        <v xml:space="preserve"> </v>
      </c>
      <c r="F6" s="51"/>
    </row>
    <row r="7" spans="1:6" ht="15.75" x14ac:dyDescent="0.25">
      <c r="A7" s="16" t="s">
        <v>217</v>
      </c>
      <c r="B7" s="20" t="s">
        <v>525</v>
      </c>
      <c r="C7" s="29" t="s">
        <v>516</v>
      </c>
      <c r="D7" s="40"/>
      <c r="E7" s="55" t="str">
        <f>IFERROR(VLOOKUP(D7,FirmResponse[],2,FALSE)," ")</f>
        <v xml:space="preserve"> </v>
      </c>
      <c r="F7" s="51"/>
    </row>
    <row r="8" spans="1:6" ht="30" x14ac:dyDescent="0.25">
      <c r="A8" s="16" t="s">
        <v>218</v>
      </c>
      <c r="B8" s="20" t="s">
        <v>71</v>
      </c>
      <c r="C8" s="26" t="s">
        <v>517</v>
      </c>
      <c r="D8" s="40"/>
      <c r="E8" s="46" t="str">
        <f>IFERROR(VLOOKUP(D8,FirmResponse[],2,FALSE)," ")</f>
        <v xml:space="preserve"> </v>
      </c>
      <c r="F8" s="41"/>
    </row>
    <row r="9" spans="1:6" ht="15.75" x14ac:dyDescent="0.25">
      <c r="A9" s="16" t="s">
        <v>219</v>
      </c>
      <c r="B9" s="20" t="s">
        <v>526</v>
      </c>
      <c r="C9" s="29" t="s">
        <v>518</v>
      </c>
      <c r="D9" s="40"/>
      <c r="E9" s="46" t="str">
        <f>IFERROR(VLOOKUP(D9,FirmResponse[],2,FALSE)," ")</f>
        <v xml:space="preserve"> </v>
      </c>
      <c r="F9" s="41"/>
    </row>
    <row r="10" spans="1:6" ht="45" x14ac:dyDescent="0.25">
      <c r="A10" s="16" t="s">
        <v>220</v>
      </c>
      <c r="B10" s="20" t="s">
        <v>527</v>
      </c>
      <c r="C10" s="8" t="s">
        <v>519</v>
      </c>
      <c r="D10" s="40"/>
      <c r="E10" s="46" t="str">
        <f>IFERROR(VLOOKUP(D10,FirmResponse[],2,FALSE)," ")</f>
        <v xml:space="preserve"> </v>
      </c>
      <c r="F10" s="41"/>
    </row>
    <row r="11" spans="1:6" ht="30" x14ac:dyDescent="0.25">
      <c r="A11" s="16" t="s">
        <v>221</v>
      </c>
      <c r="B11" s="20" t="s">
        <v>528</v>
      </c>
      <c r="C11" s="30" t="s">
        <v>520</v>
      </c>
      <c r="D11" s="40"/>
      <c r="E11" s="46" t="str">
        <f>IFERROR(VLOOKUP(D11,FirmResponse[],2,FALSE)," ")</f>
        <v xml:space="preserve"> </v>
      </c>
      <c r="F11" s="41"/>
    </row>
    <row r="12" spans="1:6" ht="15.75" x14ac:dyDescent="0.25">
      <c r="A12" s="16" t="s">
        <v>222</v>
      </c>
      <c r="B12" s="20" t="s">
        <v>65</v>
      </c>
      <c r="C12" s="29" t="s">
        <v>521</v>
      </c>
      <c r="D12" s="40"/>
      <c r="E12" s="55" t="str">
        <f>IFERROR(VLOOKUP(D12,FirmResponse[],2,FALSE)," ")</f>
        <v xml:space="preserve"> </v>
      </c>
      <c r="F12" s="51"/>
    </row>
    <row r="13" spans="1:6" ht="30" x14ac:dyDescent="0.25">
      <c r="A13" s="16" t="s">
        <v>223</v>
      </c>
      <c r="B13" s="20" t="s">
        <v>529</v>
      </c>
      <c r="C13" s="31" t="s">
        <v>522</v>
      </c>
      <c r="D13" s="40"/>
      <c r="E13" s="46" t="str">
        <f>IFERROR(VLOOKUP(D13,FirmResponse[],2,FALSE)," ")</f>
        <v xml:space="preserve"> </v>
      </c>
      <c r="F13" s="41"/>
    </row>
    <row r="14" spans="1:6" ht="15.75" x14ac:dyDescent="0.25">
      <c r="A14" s="16" t="s">
        <v>224</v>
      </c>
      <c r="B14" s="20" t="s">
        <v>79</v>
      </c>
      <c r="C14" s="29" t="s">
        <v>537</v>
      </c>
      <c r="D14" s="40"/>
      <c r="E14" s="55" t="str">
        <f>IFERROR(VLOOKUP(D14,FirmResponse[],2,FALSE)," ")</f>
        <v xml:space="preserve"> </v>
      </c>
      <c r="F14" s="51"/>
    </row>
    <row r="15" spans="1:6" ht="15.75" x14ac:dyDescent="0.25">
      <c r="A15" s="16" t="s">
        <v>225</v>
      </c>
      <c r="B15" s="20" t="s">
        <v>79</v>
      </c>
      <c r="C15" s="29" t="s">
        <v>538</v>
      </c>
      <c r="D15" s="40"/>
      <c r="E15" s="55" t="str">
        <f>IFERROR(VLOOKUP(D15,FirmResponse[],2,FALSE)," ")</f>
        <v xml:space="preserve"> </v>
      </c>
      <c r="F15" s="51"/>
    </row>
    <row r="16" spans="1:6" ht="30" x14ac:dyDescent="0.25">
      <c r="A16" s="16" t="s">
        <v>226</v>
      </c>
      <c r="B16" s="20" t="s">
        <v>72</v>
      </c>
      <c r="C16" s="31" t="s">
        <v>539</v>
      </c>
      <c r="D16" s="40"/>
      <c r="E16" s="55" t="str">
        <f>IFERROR(VLOOKUP(D16,FirmResponse[],2,FALSE)," ")</f>
        <v xml:space="preserve"> </v>
      </c>
      <c r="F16" s="51"/>
    </row>
    <row r="17" spans="1:6" ht="15.75" x14ac:dyDescent="0.25">
      <c r="A17" s="16" t="s">
        <v>227</v>
      </c>
      <c r="B17" s="20" t="s">
        <v>530</v>
      </c>
      <c r="C17" s="29" t="s">
        <v>540</v>
      </c>
      <c r="D17" s="40"/>
      <c r="E17" s="46" t="str">
        <f>IFERROR(VLOOKUP(D17,FirmResponse[],2,FALSE)," ")</f>
        <v xml:space="preserve"> </v>
      </c>
      <c r="F17" s="41"/>
    </row>
    <row r="18" spans="1:6" ht="15.75" x14ac:dyDescent="0.25">
      <c r="A18" s="16" t="s">
        <v>228</v>
      </c>
      <c r="B18" s="20" t="s">
        <v>74</v>
      </c>
      <c r="C18" s="29" t="s">
        <v>541</v>
      </c>
      <c r="D18" s="40"/>
      <c r="E18" s="55" t="str">
        <f>IFERROR(VLOOKUP(D18,FirmResponse[],2,FALSE)," ")</f>
        <v xml:space="preserve"> </v>
      </c>
      <c r="F18" s="51"/>
    </row>
    <row r="19" spans="1:6" ht="15.75" x14ac:dyDescent="0.25">
      <c r="A19" s="16" t="s">
        <v>229</v>
      </c>
      <c r="B19" s="20" t="s">
        <v>531</v>
      </c>
      <c r="C19" s="29" t="s">
        <v>542</v>
      </c>
      <c r="D19" s="40"/>
      <c r="E19" s="55" t="str">
        <f>IFERROR(VLOOKUP(D19,FirmResponse[],2,FALSE)," ")</f>
        <v xml:space="preserve"> </v>
      </c>
      <c r="F19" s="51"/>
    </row>
    <row r="20" spans="1:6" ht="45" x14ac:dyDescent="0.25">
      <c r="A20" s="16" t="s">
        <v>230</v>
      </c>
      <c r="B20" s="20" t="s">
        <v>532</v>
      </c>
      <c r="C20" s="26" t="s">
        <v>543</v>
      </c>
      <c r="D20" s="40"/>
      <c r="E20" s="55" t="str">
        <f>IFERROR(VLOOKUP(D20,FirmResponse[],2,FALSE)," ")</f>
        <v xml:space="preserve"> </v>
      </c>
      <c r="F20" s="51"/>
    </row>
    <row r="21" spans="1:6" ht="15.75" x14ac:dyDescent="0.25">
      <c r="A21" s="16" t="s">
        <v>231</v>
      </c>
      <c r="B21" s="20" t="s">
        <v>69</v>
      </c>
      <c r="C21" s="29" t="s">
        <v>544</v>
      </c>
      <c r="D21" s="50"/>
      <c r="E21" s="55"/>
      <c r="F21" s="51"/>
    </row>
    <row r="22" spans="1:6" ht="15.75" x14ac:dyDescent="0.25">
      <c r="A22" s="16" t="s">
        <v>232</v>
      </c>
      <c r="B22" s="20" t="s">
        <v>533</v>
      </c>
      <c r="C22" s="29" t="s">
        <v>545</v>
      </c>
      <c r="D22" s="40"/>
      <c r="E22" s="55" t="str">
        <f>IFERROR(VLOOKUP(D22,FirmResponse[],2,FALSE)," ")</f>
        <v xml:space="preserve"> </v>
      </c>
      <c r="F22" s="51"/>
    </row>
    <row r="23" spans="1:6" ht="15.75" x14ac:dyDescent="0.25">
      <c r="A23" s="16" t="s">
        <v>233</v>
      </c>
      <c r="B23" s="20" t="s">
        <v>534</v>
      </c>
      <c r="C23" s="29" t="s">
        <v>546</v>
      </c>
      <c r="D23" s="40"/>
      <c r="E23" s="55" t="str">
        <f>IFERROR(VLOOKUP(D23,FirmResponse[],2,FALSE)," ")</f>
        <v xml:space="preserve"> </v>
      </c>
      <c r="F23" s="51"/>
    </row>
    <row r="24" spans="1:6" ht="15.75" x14ac:dyDescent="0.25">
      <c r="A24" s="16" t="s">
        <v>234</v>
      </c>
      <c r="B24" s="20" t="s">
        <v>535</v>
      </c>
      <c r="C24" s="29" t="s">
        <v>523</v>
      </c>
      <c r="D24" s="40"/>
      <c r="E24" s="55" t="str">
        <f>IFERROR(VLOOKUP(D24,FirmResponse[],2,FALSE)," ")</f>
        <v xml:space="preserve"> </v>
      </c>
      <c r="F24" s="51"/>
    </row>
    <row r="25" spans="1:6" ht="15.75" x14ac:dyDescent="0.25">
      <c r="A25" s="16" t="s">
        <v>235</v>
      </c>
      <c r="B25" s="20" t="s">
        <v>376</v>
      </c>
      <c r="C25" s="29" t="s">
        <v>19</v>
      </c>
      <c r="D25" s="40"/>
      <c r="E25" s="55" t="str">
        <f>IFERROR(VLOOKUP(D25,FirmResponse[],2,FALSE)," ")</f>
        <v xml:space="preserve"> </v>
      </c>
      <c r="F25" s="51"/>
    </row>
    <row r="26" spans="1:6" ht="30" x14ac:dyDescent="0.25">
      <c r="A26" s="16" t="s">
        <v>236</v>
      </c>
      <c r="B26" s="20" t="s">
        <v>536</v>
      </c>
      <c r="C26" s="26" t="s">
        <v>547</v>
      </c>
      <c r="D26" s="40"/>
      <c r="E26" s="55" t="str">
        <f>IFERROR(VLOOKUP(D26,FirmResponse[],2,FALSE)," ")</f>
        <v xml:space="preserve"> </v>
      </c>
      <c r="F26" s="51"/>
    </row>
    <row r="27" spans="1:6" ht="60" x14ac:dyDescent="0.25">
      <c r="A27" s="43" t="s">
        <v>570</v>
      </c>
      <c r="B27" s="44" t="s">
        <v>548</v>
      </c>
      <c r="C27" s="45" t="s">
        <v>549</v>
      </c>
      <c r="D27" s="44" t="s">
        <v>308</v>
      </c>
      <c r="E27" s="44" t="s">
        <v>16</v>
      </c>
      <c r="F27" s="45" t="s">
        <v>17</v>
      </c>
    </row>
    <row r="28" spans="1:6" ht="30" x14ac:dyDescent="0.25">
      <c r="A28" s="16" t="s">
        <v>732</v>
      </c>
      <c r="B28" s="20" t="s">
        <v>572</v>
      </c>
      <c r="C28" s="31" t="s">
        <v>566</v>
      </c>
      <c r="D28" s="40"/>
      <c r="E28" s="46"/>
      <c r="F28" s="41"/>
    </row>
    <row r="29" spans="1:6" ht="15.75" x14ac:dyDescent="0.25">
      <c r="A29" s="16" t="s">
        <v>237</v>
      </c>
      <c r="B29" s="20" t="s">
        <v>76</v>
      </c>
      <c r="C29" s="29" t="s">
        <v>51</v>
      </c>
      <c r="D29" s="40"/>
      <c r="E29" s="46" t="str">
        <f>IFERROR(VLOOKUP(D29,FirmResponse[],2,FALSE)," ")</f>
        <v xml:space="preserve"> </v>
      </c>
      <c r="F29" s="41"/>
    </row>
    <row r="30" spans="1:6" ht="30" x14ac:dyDescent="0.25">
      <c r="A30" s="16" t="s">
        <v>238</v>
      </c>
      <c r="B30" s="20" t="s">
        <v>527</v>
      </c>
      <c r="C30" s="31" t="s">
        <v>29</v>
      </c>
      <c r="D30" s="40"/>
      <c r="E30" s="46" t="str">
        <f>IFERROR(VLOOKUP(D30,FirmResponse[],2,FALSE)," ")</f>
        <v xml:space="preserve"> </v>
      </c>
      <c r="F30" s="41"/>
    </row>
    <row r="31" spans="1:6" ht="30" x14ac:dyDescent="0.25">
      <c r="A31" s="16" t="s">
        <v>239</v>
      </c>
      <c r="B31" s="20" t="s">
        <v>573</v>
      </c>
      <c r="C31" s="26" t="s">
        <v>567</v>
      </c>
      <c r="D31" s="40"/>
      <c r="E31" s="46" t="str">
        <f>IFERROR(VLOOKUP(D31,FirmResponse[],2,FALSE)," ")</f>
        <v xml:space="preserve"> </v>
      </c>
      <c r="F31" s="41"/>
    </row>
    <row r="32" spans="1:6" ht="32.450000000000003" customHeight="1" x14ac:dyDescent="0.25">
      <c r="A32" s="16" t="s">
        <v>240</v>
      </c>
      <c r="B32" s="20" t="s">
        <v>574</v>
      </c>
      <c r="C32" s="31" t="s">
        <v>550</v>
      </c>
      <c r="D32" s="40"/>
      <c r="E32" s="46" t="str">
        <f>IFERROR(VLOOKUP(D32,FirmResponse[],2,FALSE)," ")</f>
        <v xml:space="preserve"> </v>
      </c>
      <c r="F32" s="41"/>
    </row>
    <row r="33" spans="1:6" ht="30" x14ac:dyDescent="0.25">
      <c r="A33" s="16" t="s">
        <v>241</v>
      </c>
      <c r="B33" s="20" t="s">
        <v>575</v>
      </c>
      <c r="C33" s="7" t="s">
        <v>551</v>
      </c>
      <c r="D33" s="40"/>
      <c r="E33" s="46" t="str">
        <f>IFERROR(VLOOKUP(D33,FirmResponse[],2,FALSE)," ")</f>
        <v xml:space="preserve"> </v>
      </c>
      <c r="F33" s="41"/>
    </row>
    <row r="34" spans="1:6" ht="15.75" x14ac:dyDescent="0.25">
      <c r="A34" s="16" t="s">
        <v>242</v>
      </c>
      <c r="B34" s="20" t="s">
        <v>82</v>
      </c>
      <c r="C34" s="29" t="s">
        <v>552</v>
      </c>
      <c r="D34" s="40"/>
      <c r="E34" s="46" t="str">
        <f>IFERROR(VLOOKUP(D34,FirmResponse[],2,FALSE)," ")</f>
        <v xml:space="preserve"> </v>
      </c>
      <c r="F34" s="41"/>
    </row>
    <row r="35" spans="1:6" ht="15.75" x14ac:dyDescent="0.25">
      <c r="A35" s="16" t="s">
        <v>243</v>
      </c>
      <c r="B35" s="20" t="s">
        <v>78</v>
      </c>
      <c r="C35" s="29" t="s">
        <v>553</v>
      </c>
      <c r="D35" s="40"/>
      <c r="E35" s="46" t="str">
        <f>IFERROR(VLOOKUP(D35,FirmResponse[],2,FALSE)," ")</f>
        <v xml:space="preserve"> </v>
      </c>
      <c r="F35" s="41"/>
    </row>
    <row r="36" spans="1:6" ht="15.75" x14ac:dyDescent="0.25">
      <c r="A36" s="16" t="s">
        <v>244</v>
      </c>
      <c r="B36" s="20" t="s">
        <v>78</v>
      </c>
      <c r="C36" s="29" t="s">
        <v>554</v>
      </c>
      <c r="D36" s="40"/>
      <c r="E36" s="46" t="str">
        <f>IFERROR(VLOOKUP(D36,FirmResponse[],2,FALSE)," ")</f>
        <v xml:space="preserve"> </v>
      </c>
      <c r="F36" s="41"/>
    </row>
    <row r="37" spans="1:6" ht="15.75" x14ac:dyDescent="0.25">
      <c r="A37" s="16" t="s">
        <v>245</v>
      </c>
      <c r="B37" s="20" t="s">
        <v>576</v>
      </c>
      <c r="C37" s="29" t="s">
        <v>565</v>
      </c>
      <c r="D37" s="40"/>
      <c r="E37" s="46" t="str">
        <f>IFERROR(VLOOKUP(D37,FirmResponse[],2,FALSE)," ")</f>
        <v xml:space="preserve"> </v>
      </c>
      <c r="F37" s="41"/>
    </row>
    <row r="38" spans="1:6" ht="15.75" x14ac:dyDescent="0.25">
      <c r="A38" s="16" t="s">
        <v>246</v>
      </c>
      <c r="B38" s="20" t="s">
        <v>577</v>
      </c>
      <c r="C38" s="29" t="s">
        <v>564</v>
      </c>
      <c r="D38" s="40"/>
      <c r="E38" s="46" t="str">
        <f>IFERROR(VLOOKUP(D38,FirmResponse[],2,FALSE)," ")</f>
        <v xml:space="preserve"> </v>
      </c>
      <c r="F38" s="41"/>
    </row>
    <row r="39" spans="1:6" ht="15.75" x14ac:dyDescent="0.25">
      <c r="A39" s="16" t="s">
        <v>247</v>
      </c>
      <c r="B39" s="20" t="s">
        <v>460</v>
      </c>
      <c r="C39" s="8" t="s">
        <v>555</v>
      </c>
      <c r="D39" s="40"/>
      <c r="E39" s="46" t="str">
        <f>IFERROR(VLOOKUP(D39,FirmResponse[],2,FALSE)," ")</f>
        <v xml:space="preserve"> </v>
      </c>
      <c r="F39" s="41"/>
    </row>
    <row r="40" spans="1:6" ht="15.75" x14ac:dyDescent="0.25">
      <c r="A40" s="16" t="s">
        <v>248</v>
      </c>
      <c r="B40" s="20" t="s">
        <v>578</v>
      </c>
      <c r="C40" s="8" t="s">
        <v>556</v>
      </c>
      <c r="D40" s="40"/>
      <c r="E40" s="46"/>
      <c r="F40" s="41"/>
    </row>
    <row r="41" spans="1:6" ht="15.75" x14ac:dyDescent="0.25">
      <c r="A41" s="16" t="s">
        <v>249</v>
      </c>
      <c r="B41" s="20" t="s">
        <v>579</v>
      </c>
      <c r="C41" s="8" t="s">
        <v>557</v>
      </c>
      <c r="D41" s="40"/>
      <c r="E41" s="55" t="str">
        <f>IFERROR(VLOOKUP(D41,FirmResponse[],2,FALSE)," ")</f>
        <v xml:space="preserve"> </v>
      </c>
      <c r="F41" s="51"/>
    </row>
    <row r="42" spans="1:6" ht="30" x14ac:dyDescent="0.25">
      <c r="A42" s="16" t="s">
        <v>250</v>
      </c>
      <c r="B42" s="20" t="s">
        <v>580</v>
      </c>
      <c r="C42" s="8" t="s">
        <v>558</v>
      </c>
      <c r="D42" s="40"/>
      <c r="E42" s="55" t="str">
        <f>IFERROR(VLOOKUP(D42,FirmResponse[],2,FALSE)," ")</f>
        <v xml:space="preserve"> </v>
      </c>
      <c r="F42" s="51"/>
    </row>
    <row r="43" spans="1:6" ht="30" x14ac:dyDescent="0.25">
      <c r="A43" s="16" t="s">
        <v>251</v>
      </c>
      <c r="B43" s="20" t="s">
        <v>581</v>
      </c>
      <c r="C43" s="8" t="s">
        <v>559</v>
      </c>
      <c r="D43" s="40"/>
      <c r="E43" s="55" t="str">
        <f>IFERROR(VLOOKUP(D43,FirmResponse[],2,FALSE)," ")</f>
        <v xml:space="preserve"> </v>
      </c>
      <c r="F43" s="51"/>
    </row>
    <row r="44" spans="1:6" ht="15.75" x14ac:dyDescent="0.25">
      <c r="A44" s="16" t="s">
        <v>252</v>
      </c>
      <c r="B44" s="20" t="s">
        <v>582</v>
      </c>
      <c r="C44" s="29" t="s">
        <v>563</v>
      </c>
      <c r="D44" s="40"/>
      <c r="E44" s="55" t="str">
        <f>IFERROR(VLOOKUP(D44,FirmResponse[],2,FALSE)," ")</f>
        <v xml:space="preserve"> </v>
      </c>
      <c r="F44" s="51"/>
    </row>
    <row r="45" spans="1:6" ht="15.75" x14ac:dyDescent="0.25">
      <c r="A45" s="16" t="s">
        <v>253</v>
      </c>
      <c r="B45" s="20" t="s">
        <v>583</v>
      </c>
      <c r="C45" s="29" t="s">
        <v>50</v>
      </c>
      <c r="D45" s="40"/>
      <c r="E45" s="55" t="str">
        <f>IFERROR(VLOOKUP(D45,FirmResponse[],2,FALSE)," ")</f>
        <v xml:space="preserve"> </v>
      </c>
      <c r="F45" s="51"/>
    </row>
    <row r="46" spans="1:6" ht="15.75" x14ac:dyDescent="0.25">
      <c r="A46" s="16" t="s">
        <v>254</v>
      </c>
      <c r="B46" s="20" t="s">
        <v>73</v>
      </c>
      <c r="C46" s="29" t="s">
        <v>560</v>
      </c>
      <c r="D46" s="40"/>
      <c r="E46" s="55" t="str">
        <f>IFERROR(VLOOKUP(D46,FirmResponse[],2,FALSE)," ")</f>
        <v xml:space="preserve"> </v>
      </c>
      <c r="F46" s="51"/>
    </row>
    <row r="47" spans="1:6" ht="30" x14ac:dyDescent="0.25">
      <c r="A47" s="16" t="s">
        <v>255</v>
      </c>
      <c r="B47" s="20" t="s">
        <v>584</v>
      </c>
      <c r="C47" s="8" t="s">
        <v>562</v>
      </c>
      <c r="D47" s="40"/>
      <c r="E47" s="55" t="str">
        <f>IFERROR(VLOOKUP(D47,FirmResponse[],2,FALSE)," ")</f>
        <v xml:space="preserve"> </v>
      </c>
      <c r="F47" s="51"/>
    </row>
    <row r="48" spans="1:6" ht="15.75" x14ac:dyDescent="0.25">
      <c r="A48" s="16" t="s">
        <v>256</v>
      </c>
      <c r="B48" s="20" t="s">
        <v>389</v>
      </c>
      <c r="C48" s="8" t="s">
        <v>561</v>
      </c>
      <c r="D48" s="40"/>
      <c r="E48" s="55" t="str">
        <f>IFERROR(VLOOKUP(D48,FirmResponse[],2,FALSE)," ")</f>
        <v xml:space="preserve"> </v>
      </c>
      <c r="F48" s="51"/>
    </row>
    <row r="49" spans="1:6" ht="30" x14ac:dyDescent="0.25">
      <c r="A49" s="16" t="s">
        <v>257</v>
      </c>
      <c r="B49" s="20" t="s">
        <v>585</v>
      </c>
      <c r="C49" s="29" t="s">
        <v>46</v>
      </c>
      <c r="D49" s="40"/>
      <c r="E49" s="55" t="str">
        <f>IFERROR(VLOOKUP(D49,FirmResponse[],2,FALSE)," ")</f>
        <v xml:space="preserve"> </v>
      </c>
      <c r="F49" s="51"/>
    </row>
    <row r="50" spans="1:6" ht="15.75" x14ac:dyDescent="0.25">
      <c r="A50" s="16" t="s">
        <v>258</v>
      </c>
      <c r="B50" s="20" t="s">
        <v>62</v>
      </c>
      <c r="C50" s="29" t="s">
        <v>23</v>
      </c>
      <c r="D50" s="40"/>
      <c r="E50" s="55"/>
      <c r="F50" s="51"/>
    </row>
    <row r="51" spans="1:6" ht="15.75" x14ac:dyDescent="0.25">
      <c r="A51" s="16" t="s">
        <v>259</v>
      </c>
      <c r="B51" s="20" t="s">
        <v>56</v>
      </c>
      <c r="C51" s="29" t="s">
        <v>407</v>
      </c>
      <c r="D51" s="40"/>
      <c r="E51" s="55" t="str">
        <f>IFERROR(VLOOKUP(D51,FirmResponse[],2,FALSE)," ")</f>
        <v xml:space="preserve"> </v>
      </c>
      <c r="F51" s="51"/>
    </row>
    <row r="52" spans="1:6" ht="29.45" customHeight="1" x14ac:dyDescent="0.25">
      <c r="A52" s="16" t="s">
        <v>260</v>
      </c>
      <c r="B52" s="20" t="s">
        <v>56</v>
      </c>
      <c r="C52" s="26" t="s">
        <v>568</v>
      </c>
      <c r="D52" s="40"/>
      <c r="E52" s="55" t="str">
        <f>IFERROR(VLOOKUP(D52,FirmResponse[],2,FALSE)," ")</f>
        <v xml:space="preserve"> </v>
      </c>
      <c r="F52" s="51"/>
    </row>
    <row r="53" spans="1:6" ht="58.15" customHeight="1" x14ac:dyDescent="0.25">
      <c r="A53" s="16" t="s">
        <v>261</v>
      </c>
      <c r="B53" s="20" t="s">
        <v>586</v>
      </c>
      <c r="C53" s="34" t="s">
        <v>569</v>
      </c>
      <c r="D53" s="40"/>
      <c r="E53" s="55" t="str">
        <f>IFERROR(VLOOKUP(D53,FirmResponse[],2,FALSE)," ")</f>
        <v xml:space="preserve"> </v>
      </c>
      <c r="F53" s="51"/>
    </row>
    <row r="54" spans="1:6" ht="60" x14ac:dyDescent="0.25">
      <c r="A54" s="47" t="s">
        <v>24</v>
      </c>
      <c r="B54" s="48" t="s">
        <v>587</v>
      </c>
      <c r="C54" s="49" t="s">
        <v>588</v>
      </c>
      <c r="D54" s="44" t="s">
        <v>308</v>
      </c>
      <c r="E54" s="44" t="s">
        <v>16</v>
      </c>
      <c r="F54" s="45" t="s">
        <v>17</v>
      </c>
    </row>
    <row r="55" spans="1:6" ht="15.75" x14ac:dyDescent="0.25">
      <c r="A55" s="16" t="s">
        <v>262</v>
      </c>
      <c r="B55" s="22" t="s">
        <v>587</v>
      </c>
      <c r="C55" s="29" t="s">
        <v>589</v>
      </c>
      <c r="D55" s="40"/>
      <c r="E55" s="46" t="str">
        <f>IFERROR(VLOOKUP(D55,FirmResponse[],2,FALSE)," ")</f>
        <v xml:space="preserve"> </v>
      </c>
      <c r="F55" s="41"/>
    </row>
    <row r="56" spans="1:6" ht="15.75" x14ac:dyDescent="0.25">
      <c r="A56" s="16" t="s">
        <v>263</v>
      </c>
      <c r="B56" s="20" t="s">
        <v>361</v>
      </c>
      <c r="C56" s="29" t="s">
        <v>590</v>
      </c>
      <c r="D56" s="40"/>
      <c r="E56" s="46"/>
      <c r="F56" s="41"/>
    </row>
    <row r="57" spans="1:6" ht="30" x14ac:dyDescent="0.25">
      <c r="A57" s="16" t="s">
        <v>264</v>
      </c>
      <c r="B57" s="20" t="s">
        <v>594</v>
      </c>
      <c r="C57" s="29" t="s">
        <v>591</v>
      </c>
      <c r="D57" s="40"/>
      <c r="E57" s="46"/>
      <c r="F57" s="41"/>
    </row>
    <row r="58" spans="1:6" ht="15.75" x14ac:dyDescent="0.25">
      <c r="A58" s="16" t="s">
        <v>265</v>
      </c>
      <c r="B58" s="20" t="s">
        <v>593</v>
      </c>
      <c r="C58" s="29" t="s">
        <v>592</v>
      </c>
      <c r="D58" s="40"/>
      <c r="E58" s="46"/>
      <c r="F58" s="41"/>
    </row>
    <row r="59" spans="1:6" ht="60" x14ac:dyDescent="0.25">
      <c r="A59" s="47" t="s">
        <v>41</v>
      </c>
      <c r="B59" s="48" t="s">
        <v>400</v>
      </c>
      <c r="C59" s="49" t="s">
        <v>401</v>
      </c>
      <c r="D59" s="44" t="s">
        <v>308</v>
      </c>
      <c r="E59" s="44" t="s">
        <v>16</v>
      </c>
      <c r="F59" s="45" t="s">
        <v>17</v>
      </c>
    </row>
    <row r="60" spans="1:6" ht="30" x14ac:dyDescent="0.25">
      <c r="A60" s="16" t="s">
        <v>266</v>
      </c>
      <c r="B60" s="20" t="s">
        <v>595</v>
      </c>
      <c r="C60" s="31" t="s">
        <v>402</v>
      </c>
      <c r="D60" s="40"/>
      <c r="E60" s="55" t="str">
        <f>IFERROR(VLOOKUP(D60,FirmResponse[],2,FALSE)," ")</f>
        <v xml:space="preserve"> </v>
      </c>
      <c r="F60" s="51"/>
    </row>
    <row r="61" spans="1:6" ht="90" x14ac:dyDescent="0.25">
      <c r="A61" s="16" t="s">
        <v>267</v>
      </c>
      <c r="B61" s="20" t="s">
        <v>479</v>
      </c>
      <c r="C61" s="26" t="s">
        <v>678</v>
      </c>
      <c r="D61" s="40"/>
      <c r="E61" s="55" t="str">
        <f>IFERROR(VLOOKUP(D61,FirmResponse[],2,FALSE)," ")</f>
        <v xml:space="preserve"> </v>
      </c>
      <c r="F61" s="51"/>
    </row>
    <row r="62" spans="1:6" ht="30" x14ac:dyDescent="0.25">
      <c r="A62" s="16" t="s">
        <v>268</v>
      </c>
      <c r="B62" s="20" t="s">
        <v>480</v>
      </c>
      <c r="C62" s="29" t="s">
        <v>403</v>
      </c>
      <c r="D62" s="40"/>
      <c r="E62" s="46" t="str">
        <f>IFERROR(VLOOKUP(D62,FirmResponse[],2,FALSE)," ")</f>
        <v xml:space="preserve"> </v>
      </c>
      <c r="F62" s="41"/>
    </row>
    <row r="63" spans="1:6" ht="30" x14ac:dyDescent="0.25">
      <c r="A63" s="16" t="s">
        <v>269</v>
      </c>
      <c r="B63" s="20" t="s">
        <v>481</v>
      </c>
      <c r="C63" s="31" t="s">
        <v>404</v>
      </c>
      <c r="D63" s="40"/>
      <c r="E63" s="55" t="str">
        <f>IFERROR(VLOOKUP(D63,FirmResponse[],2,FALSE)," ")</f>
        <v xml:space="preserve"> </v>
      </c>
      <c r="F63" s="51"/>
    </row>
    <row r="64" spans="1:6" ht="30" x14ac:dyDescent="0.25">
      <c r="A64" s="16" t="s">
        <v>270</v>
      </c>
      <c r="B64" s="22" t="s">
        <v>482</v>
      </c>
      <c r="C64" s="26" t="s">
        <v>600</v>
      </c>
      <c r="D64" s="40"/>
      <c r="E64" s="46" t="str">
        <f>IFERROR(VLOOKUP(D64,FirmResponse[],2,FALSE)," ")</f>
        <v xml:space="preserve"> </v>
      </c>
      <c r="F64" s="41"/>
    </row>
    <row r="65" spans="1:6" ht="45" x14ac:dyDescent="0.25">
      <c r="A65" s="16" t="s">
        <v>271</v>
      </c>
      <c r="B65" s="20" t="s">
        <v>596</v>
      </c>
      <c r="C65" s="26" t="s">
        <v>599</v>
      </c>
      <c r="D65" s="40"/>
      <c r="E65" s="55" t="str">
        <f>IFERROR(VLOOKUP(D65,FirmResponse[],2,FALSE)," ")</f>
        <v xml:space="preserve"> </v>
      </c>
      <c r="F65" s="51"/>
    </row>
    <row r="66" spans="1:6" ht="30" x14ac:dyDescent="0.25">
      <c r="A66" s="16" t="s">
        <v>272</v>
      </c>
      <c r="B66" s="20" t="s">
        <v>601</v>
      </c>
      <c r="C66" s="26" t="s">
        <v>597</v>
      </c>
      <c r="D66" s="40"/>
      <c r="E66" s="55" t="str">
        <f>IFERROR(VLOOKUP(D66,FirmResponse[],2,FALSE)," ")</f>
        <v xml:space="preserve"> </v>
      </c>
      <c r="F66" s="51"/>
    </row>
    <row r="67" spans="1:6" ht="30" x14ac:dyDescent="0.25">
      <c r="A67" s="16" t="s">
        <v>273</v>
      </c>
      <c r="B67" s="20" t="s">
        <v>602</v>
      </c>
      <c r="C67" s="26" t="s">
        <v>598</v>
      </c>
      <c r="D67" s="40"/>
      <c r="E67" s="55" t="str">
        <f>IFERROR(VLOOKUP(D67,FirmResponse[],2,FALSE)," ")</f>
        <v xml:space="preserve"> </v>
      </c>
      <c r="F67" s="51"/>
    </row>
    <row r="68" spans="1:6" ht="30.75" x14ac:dyDescent="0.25">
      <c r="A68" s="16" t="s">
        <v>274</v>
      </c>
      <c r="B68" s="20" t="s">
        <v>483</v>
      </c>
      <c r="C68" s="26" t="s">
        <v>679</v>
      </c>
      <c r="D68" s="40"/>
      <c r="E68" s="55"/>
      <c r="F68" s="51"/>
    </row>
    <row r="69" spans="1:6" ht="30" x14ac:dyDescent="0.25">
      <c r="A69" s="16" t="s">
        <v>275</v>
      </c>
      <c r="B69" s="20" t="s">
        <v>484</v>
      </c>
      <c r="C69" s="26" t="s">
        <v>680</v>
      </c>
      <c r="D69" s="40"/>
      <c r="E69" s="55"/>
      <c r="F69" s="51"/>
    </row>
    <row r="70" spans="1:6" ht="60" x14ac:dyDescent="0.25">
      <c r="A70" s="16" t="s">
        <v>276</v>
      </c>
      <c r="B70" s="20" t="s">
        <v>485</v>
      </c>
      <c r="C70" s="26" t="s">
        <v>681</v>
      </c>
      <c r="D70" s="40"/>
      <c r="E70" s="55"/>
      <c r="F70" s="51"/>
    </row>
    <row r="71" spans="1:6" ht="45" x14ac:dyDescent="0.25">
      <c r="A71" s="16" t="s">
        <v>277</v>
      </c>
      <c r="B71" s="20" t="s">
        <v>486</v>
      </c>
      <c r="C71" s="26" t="s">
        <v>406</v>
      </c>
      <c r="D71" s="40"/>
      <c r="E71" s="55" t="str">
        <f>IFERROR(VLOOKUP(D71,FirmResponse[],2,FALSE)," ")</f>
        <v xml:space="preserve"> </v>
      </c>
      <c r="F71" s="51"/>
    </row>
    <row r="72" spans="1:6" ht="15.75" x14ac:dyDescent="0.25">
      <c r="A72" s="16" t="s">
        <v>278</v>
      </c>
      <c r="B72" s="20" t="s">
        <v>56</v>
      </c>
      <c r="C72" s="39" t="s">
        <v>407</v>
      </c>
      <c r="D72" s="40"/>
      <c r="E72" s="46" t="str">
        <f>IFERROR(VLOOKUP(D72,FirmResponse[],2,FALSE)," ")</f>
        <v xml:space="preserve"> </v>
      </c>
      <c r="F72" s="41"/>
    </row>
    <row r="73" spans="1:6" ht="60" x14ac:dyDescent="0.25">
      <c r="A73" s="47" t="s">
        <v>53</v>
      </c>
      <c r="B73" s="44" t="s">
        <v>603</v>
      </c>
      <c r="C73" s="45" t="s">
        <v>604</v>
      </c>
      <c r="D73" s="44" t="s">
        <v>308</v>
      </c>
      <c r="E73" s="44" t="s">
        <v>16</v>
      </c>
      <c r="F73" s="45" t="s">
        <v>17</v>
      </c>
    </row>
    <row r="74" spans="1:6" ht="30" x14ac:dyDescent="0.25">
      <c r="A74" s="16" t="s">
        <v>693</v>
      </c>
      <c r="B74" s="20" t="s">
        <v>468</v>
      </c>
      <c r="C74" s="8" t="s">
        <v>487</v>
      </c>
      <c r="D74" s="40"/>
      <c r="E74" s="46" t="str">
        <f>IFERROR(VLOOKUP(D74,FirmResponse[],2,FALSE)," ")</f>
        <v xml:space="preserve"> </v>
      </c>
      <c r="F74" s="41"/>
    </row>
    <row r="75" spans="1:6" ht="30" x14ac:dyDescent="0.25">
      <c r="A75" s="16" t="s">
        <v>694</v>
      </c>
      <c r="B75" s="20" t="s">
        <v>469</v>
      </c>
      <c r="C75" s="8" t="s">
        <v>453</v>
      </c>
      <c r="D75" s="40"/>
      <c r="E75" s="46" t="str">
        <f>IFERROR(VLOOKUP(D75,FirmResponse[],2,FALSE)," ")</f>
        <v xml:space="preserve"> </v>
      </c>
      <c r="F75" s="41"/>
    </row>
    <row r="76" spans="1:6" ht="15.75" x14ac:dyDescent="0.25">
      <c r="A76" s="16" t="s">
        <v>695</v>
      </c>
      <c r="B76" s="20" t="s">
        <v>77</v>
      </c>
      <c r="C76" s="8" t="s">
        <v>605</v>
      </c>
      <c r="D76" s="40"/>
      <c r="E76" s="46" t="str">
        <f>IFERROR(VLOOKUP(D76,FirmResponse[],2,FALSE)," ")</f>
        <v xml:space="preserve"> </v>
      </c>
      <c r="F76" s="41"/>
    </row>
    <row r="77" spans="1:6" ht="30" x14ac:dyDescent="0.25">
      <c r="A77" s="16" t="s">
        <v>696</v>
      </c>
      <c r="B77" s="20" t="s">
        <v>473</v>
      </c>
      <c r="C77" s="8" t="s">
        <v>606</v>
      </c>
      <c r="D77" s="40"/>
      <c r="E77" s="46" t="str">
        <f>IFERROR(VLOOKUP(D77,FirmResponse[],2,FALSE)," ")</f>
        <v xml:space="preserve"> </v>
      </c>
      <c r="F77" s="41"/>
    </row>
    <row r="78" spans="1:6" ht="30" x14ac:dyDescent="0.25">
      <c r="A78" s="16" t="s">
        <v>697</v>
      </c>
      <c r="B78" s="20" t="s">
        <v>472</v>
      </c>
      <c r="C78" s="26" t="s">
        <v>607</v>
      </c>
      <c r="D78" s="40"/>
      <c r="E78" s="46"/>
      <c r="F78" s="41"/>
    </row>
    <row r="79" spans="1:6" ht="30" x14ac:dyDescent="0.25">
      <c r="A79" s="16" t="s">
        <v>698</v>
      </c>
      <c r="B79" s="20" t="s">
        <v>474</v>
      </c>
      <c r="C79" s="26" t="s">
        <v>455</v>
      </c>
      <c r="D79" s="40"/>
      <c r="E79" s="46"/>
      <c r="F79" s="41"/>
    </row>
    <row r="80" spans="1:6" ht="15.75" x14ac:dyDescent="0.25">
      <c r="A80" s="16" t="s">
        <v>699</v>
      </c>
      <c r="B80" s="20" t="s">
        <v>602</v>
      </c>
      <c r="C80" s="29" t="s">
        <v>608</v>
      </c>
      <c r="D80" s="40"/>
      <c r="E80" s="46"/>
      <c r="F80" s="41"/>
    </row>
    <row r="81" spans="1:6" ht="31.5" x14ac:dyDescent="0.25">
      <c r="A81" s="16" t="s">
        <v>700</v>
      </c>
      <c r="B81" s="20" t="s">
        <v>596</v>
      </c>
      <c r="C81" s="33" t="s">
        <v>609</v>
      </c>
      <c r="D81" s="40"/>
      <c r="E81" s="46"/>
      <c r="F81" s="41"/>
    </row>
    <row r="82" spans="1:6" ht="31.5" x14ac:dyDescent="0.25">
      <c r="A82" s="16" t="s">
        <v>701</v>
      </c>
      <c r="B82" s="20" t="s">
        <v>359</v>
      </c>
      <c r="C82" s="32" t="s">
        <v>456</v>
      </c>
      <c r="D82" s="40"/>
      <c r="E82" s="46"/>
      <c r="F82" s="41"/>
    </row>
    <row r="83" spans="1:6" ht="15.75" x14ac:dyDescent="0.25">
      <c r="A83" s="16" t="s">
        <v>702</v>
      </c>
      <c r="B83" s="20" t="s">
        <v>475</v>
      </c>
      <c r="C83" s="26" t="s">
        <v>676</v>
      </c>
      <c r="D83" s="40"/>
      <c r="E83" s="46"/>
      <c r="F83" s="41"/>
    </row>
    <row r="84" spans="1:6" ht="30" x14ac:dyDescent="0.25">
      <c r="A84" s="16" t="s">
        <v>703</v>
      </c>
      <c r="B84" s="20" t="s">
        <v>476</v>
      </c>
      <c r="C84" s="7" t="s">
        <v>458</v>
      </c>
      <c r="D84" s="40"/>
      <c r="E84" s="46"/>
      <c r="F84" s="41"/>
    </row>
    <row r="85" spans="1:6" ht="30" x14ac:dyDescent="0.25">
      <c r="A85" s="16" t="s">
        <v>704</v>
      </c>
      <c r="B85" s="20" t="s">
        <v>477</v>
      </c>
      <c r="C85" s="26" t="s">
        <v>459</v>
      </c>
      <c r="D85" s="40"/>
      <c r="E85" s="46"/>
      <c r="F85" s="41"/>
    </row>
    <row r="86" spans="1:6" ht="15.75" x14ac:dyDescent="0.25">
      <c r="A86" s="16" t="s">
        <v>705</v>
      </c>
      <c r="B86" s="20" t="s">
        <v>467</v>
      </c>
      <c r="C86" s="8" t="s">
        <v>452</v>
      </c>
      <c r="D86" s="40"/>
      <c r="E86" s="46"/>
      <c r="F86" s="41"/>
    </row>
    <row r="87" spans="1:6" ht="15.75" x14ac:dyDescent="0.25">
      <c r="A87" s="16" t="s">
        <v>706</v>
      </c>
      <c r="B87" s="20" t="s">
        <v>66</v>
      </c>
      <c r="C87" s="29" t="s">
        <v>610</v>
      </c>
      <c r="D87" s="40"/>
      <c r="E87" s="46"/>
      <c r="F87" s="41"/>
    </row>
    <row r="88" spans="1:6" ht="15.75" x14ac:dyDescent="0.25">
      <c r="A88" s="16" t="s">
        <v>707</v>
      </c>
      <c r="B88" s="20" t="s">
        <v>67</v>
      </c>
      <c r="C88" s="29" t="s">
        <v>26</v>
      </c>
      <c r="D88" s="40"/>
      <c r="E88" s="46"/>
      <c r="F88" s="41"/>
    </row>
    <row r="89" spans="1:6" ht="31.15" customHeight="1" x14ac:dyDescent="0.25">
      <c r="A89" s="16" t="s">
        <v>708</v>
      </c>
      <c r="B89" s="20" t="s">
        <v>68</v>
      </c>
      <c r="C89" s="29" t="s">
        <v>27</v>
      </c>
      <c r="D89" s="40"/>
      <c r="E89" s="46"/>
      <c r="F89" s="41"/>
    </row>
    <row r="90" spans="1:6" ht="30" x14ac:dyDescent="0.25">
      <c r="A90" s="16" t="s">
        <v>709</v>
      </c>
      <c r="B90" s="20" t="s">
        <v>460</v>
      </c>
      <c r="C90" s="7" t="s">
        <v>611</v>
      </c>
      <c r="D90" s="40"/>
      <c r="E90" s="46"/>
      <c r="F90" s="41"/>
    </row>
    <row r="91" spans="1:6" ht="15.75" x14ac:dyDescent="0.25">
      <c r="A91" s="16" t="s">
        <v>710</v>
      </c>
      <c r="B91" s="20" t="s">
        <v>621</v>
      </c>
      <c r="C91" s="29" t="s">
        <v>612</v>
      </c>
      <c r="D91" s="40"/>
      <c r="E91" s="46"/>
      <c r="F91" s="41"/>
    </row>
    <row r="92" spans="1:6" ht="15.75" x14ac:dyDescent="0.25">
      <c r="A92" s="16" t="s">
        <v>711</v>
      </c>
      <c r="B92" s="20" t="s">
        <v>622</v>
      </c>
      <c r="C92" s="29" t="s">
        <v>613</v>
      </c>
      <c r="D92" s="40"/>
      <c r="E92" s="46"/>
      <c r="F92" s="41"/>
    </row>
    <row r="93" spans="1:6" ht="15.75" x14ac:dyDescent="0.25">
      <c r="A93" s="16" t="s">
        <v>712</v>
      </c>
      <c r="B93" s="20" t="s">
        <v>623</v>
      </c>
      <c r="C93" s="26" t="s">
        <v>614</v>
      </c>
      <c r="D93" s="40"/>
      <c r="E93" s="46"/>
      <c r="F93" s="41"/>
    </row>
    <row r="94" spans="1:6" ht="30" x14ac:dyDescent="0.25">
      <c r="A94" s="16" t="s">
        <v>713</v>
      </c>
      <c r="B94" s="20" t="s">
        <v>624</v>
      </c>
      <c r="C94" s="31" t="s">
        <v>615</v>
      </c>
      <c r="D94" s="40"/>
      <c r="E94" s="46"/>
      <c r="F94" s="41"/>
    </row>
    <row r="95" spans="1:6" ht="15.75" x14ac:dyDescent="0.25">
      <c r="A95" s="16" t="s">
        <v>714</v>
      </c>
      <c r="B95" s="20" t="s">
        <v>78</v>
      </c>
      <c r="C95" s="29" t="s">
        <v>30</v>
      </c>
      <c r="D95" s="40"/>
      <c r="E95" s="46"/>
      <c r="F95" s="41"/>
    </row>
    <row r="96" spans="1:6" ht="15.75" x14ac:dyDescent="0.25">
      <c r="A96" s="16" t="s">
        <v>715</v>
      </c>
      <c r="B96" s="20" t="s">
        <v>78</v>
      </c>
      <c r="C96" s="29" t="s">
        <v>32</v>
      </c>
      <c r="D96" s="40"/>
      <c r="E96" s="46"/>
      <c r="F96" s="41"/>
    </row>
    <row r="97" spans="1:6" ht="15.75" x14ac:dyDescent="0.25">
      <c r="A97" s="16" t="s">
        <v>716</v>
      </c>
      <c r="B97" s="20" t="s">
        <v>78</v>
      </c>
      <c r="C97" s="29" t="s">
        <v>80</v>
      </c>
      <c r="D97" s="40"/>
      <c r="E97" s="46"/>
      <c r="F97" s="41"/>
    </row>
    <row r="98" spans="1:6" ht="30" x14ac:dyDescent="0.25">
      <c r="A98" s="16" t="s">
        <v>717</v>
      </c>
      <c r="B98" s="20" t="s">
        <v>625</v>
      </c>
      <c r="C98" s="35" t="s">
        <v>616</v>
      </c>
      <c r="D98" s="40"/>
      <c r="E98" s="46"/>
      <c r="F98" s="41"/>
    </row>
    <row r="99" spans="1:6" ht="15.75" x14ac:dyDescent="0.25">
      <c r="A99" s="16" t="s">
        <v>718</v>
      </c>
      <c r="B99" s="20" t="s">
        <v>79</v>
      </c>
      <c r="C99" s="29" t="s">
        <v>31</v>
      </c>
      <c r="D99" s="40"/>
      <c r="E99" s="46"/>
      <c r="F99" s="41"/>
    </row>
    <row r="100" spans="1:6" ht="15.75" x14ac:dyDescent="0.25">
      <c r="A100" s="16" t="s">
        <v>719</v>
      </c>
      <c r="B100" s="20" t="s">
        <v>579</v>
      </c>
      <c r="C100" s="8" t="s">
        <v>52</v>
      </c>
      <c r="D100" s="40"/>
      <c r="E100" s="46"/>
      <c r="F100" s="41"/>
    </row>
    <row r="101" spans="1:6" ht="15.75" x14ac:dyDescent="0.25">
      <c r="A101" s="16" t="s">
        <v>720</v>
      </c>
      <c r="B101" s="20" t="s">
        <v>620</v>
      </c>
      <c r="C101" s="8" t="s">
        <v>617</v>
      </c>
      <c r="D101" s="40"/>
      <c r="E101" s="46"/>
      <c r="F101" s="41"/>
    </row>
    <row r="102" spans="1:6" ht="30" x14ac:dyDescent="0.25">
      <c r="A102" s="16" t="s">
        <v>721</v>
      </c>
      <c r="B102" s="20" t="s">
        <v>81</v>
      </c>
      <c r="C102" s="26" t="s">
        <v>618</v>
      </c>
      <c r="D102" s="40"/>
      <c r="E102" s="46"/>
      <c r="F102" s="41"/>
    </row>
    <row r="103" spans="1:6" ht="15.75" x14ac:dyDescent="0.25">
      <c r="A103" s="16" t="s">
        <v>722</v>
      </c>
      <c r="B103" s="20" t="s">
        <v>82</v>
      </c>
      <c r="C103" s="29" t="s">
        <v>33</v>
      </c>
      <c r="D103" s="40"/>
      <c r="E103" s="46"/>
      <c r="F103" s="41"/>
    </row>
    <row r="104" spans="1:6" ht="30" x14ac:dyDescent="0.25">
      <c r="A104" s="16" t="s">
        <v>723</v>
      </c>
      <c r="B104" s="20" t="s">
        <v>529</v>
      </c>
      <c r="C104" s="31" t="s">
        <v>34</v>
      </c>
      <c r="D104" s="40"/>
      <c r="E104" s="46"/>
      <c r="F104" s="41"/>
    </row>
    <row r="105" spans="1:6" ht="15.75" x14ac:dyDescent="0.25">
      <c r="A105" s="16" t="s">
        <v>724</v>
      </c>
      <c r="B105" s="20" t="s">
        <v>65</v>
      </c>
      <c r="C105" s="29" t="s">
        <v>619</v>
      </c>
      <c r="D105" s="40"/>
      <c r="E105" s="46"/>
      <c r="F105" s="41"/>
    </row>
  </sheetData>
  <sheetProtection sheet="1" selectLockedCells="1"/>
  <mergeCells count="8">
    <mergeCell ref="A1:B1"/>
    <mergeCell ref="C1:F1"/>
    <mergeCell ref="A2:A3"/>
    <mergeCell ref="B2:B3"/>
    <mergeCell ref="C2:C3"/>
    <mergeCell ref="D2:D3"/>
    <mergeCell ref="E2:E3"/>
    <mergeCell ref="F2:F3"/>
  </mergeCells>
  <phoneticPr fontId="10" type="noConversion"/>
  <conditionalFormatting sqref="C1">
    <cfRule type="cellIs" dxfId="134" priority="174" operator="equal">
      <formula>"With Configuration"</formula>
    </cfRule>
    <cfRule type="cellIs" dxfId="133" priority="175" operator="equal">
      <formula>"With Custom Programming"</formula>
    </cfRule>
    <cfRule type="cellIs" dxfId="132" priority="176" operator="equal">
      <formula>"Future Release"</formula>
    </cfRule>
    <cfRule type="cellIs" dxfId="131" priority="177" operator="equal">
      <formula>"Cannot Meet"</formula>
    </cfRule>
    <cfRule type="cellIs" dxfId="130" priority="178" operator="equal">
      <formula>"Out-of-the-Box"</formula>
    </cfRule>
  </conditionalFormatting>
  <conditionalFormatting sqref="F5:F7 F9 F12 F14:F16 F41:F52 F72 F59:F61 F18:F27">
    <cfRule type="cellIs" dxfId="129" priority="143" operator="equal">
      <formula>0</formula>
    </cfRule>
  </conditionalFormatting>
  <conditionalFormatting sqref="F63">
    <cfRule type="cellIs" dxfId="128" priority="139" operator="equal">
      <formula>0</formula>
    </cfRule>
  </conditionalFormatting>
  <conditionalFormatting sqref="F24">
    <cfRule type="cellIs" dxfId="127" priority="132" operator="equal">
      <formula>0</formula>
    </cfRule>
  </conditionalFormatting>
  <conditionalFormatting sqref="F53">
    <cfRule type="cellIs" dxfId="126" priority="118" operator="equal">
      <formula>0</formula>
    </cfRule>
  </conditionalFormatting>
  <conditionalFormatting sqref="F65:F71">
    <cfRule type="cellIs" dxfId="125" priority="111" operator="equal">
      <formula>0</formula>
    </cfRule>
  </conditionalFormatting>
  <conditionalFormatting sqref="F9">
    <cfRule type="cellIs" dxfId="124" priority="104" operator="equal">
      <formula>0</formula>
    </cfRule>
  </conditionalFormatting>
  <conditionalFormatting sqref="D5:D7 D9 D12 D14:D16 D41:D53 D72 D18:D26">
    <cfRule type="cellIs" dxfId="123" priority="99" operator="equal">
      <formula>"Cannot Meet"</formula>
    </cfRule>
    <cfRule type="cellIs" dxfId="122" priority="100" operator="equal">
      <formula>"Future Release"</formula>
    </cfRule>
    <cfRule type="cellIs" dxfId="121" priority="101" operator="equal">
      <formula>"With Custom Programming"</formula>
    </cfRule>
    <cfRule type="cellIs" dxfId="120" priority="102" operator="equal">
      <formula>"With Configuration"</formula>
    </cfRule>
    <cfRule type="cellIs" dxfId="119" priority="103" operator="equal">
      <formula>"Comply"</formula>
    </cfRule>
  </conditionalFormatting>
  <conditionalFormatting sqref="D60:D61 D63 D65:D71">
    <cfRule type="cellIs" dxfId="118" priority="84" operator="equal">
      <formula>"Cannot Meet"</formula>
    </cfRule>
    <cfRule type="cellIs" dxfId="117" priority="85" operator="equal">
      <formula>"Future Release"</formula>
    </cfRule>
    <cfRule type="cellIs" dxfId="116" priority="86" operator="equal">
      <formula>"With Custom Programming"</formula>
    </cfRule>
    <cfRule type="cellIs" dxfId="115" priority="87" operator="equal">
      <formula>"With Configuration"</formula>
    </cfRule>
    <cfRule type="cellIs" dxfId="114" priority="88" operator="equal">
      <formula>"Comply"</formula>
    </cfRule>
  </conditionalFormatting>
  <conditionalFormatting sqref="F8">
    <cfRule type="cellIs" dxfId="113" priority="77" operator="equal">
      <formula>0</formula>
    </cfRule>
  </conditionalFormatting>
  <conditionalFormatting sqref="D8">
    <cfRule type="cellIs" dxfId="112" priority="72" operator="equal">
      <formula>"Cannot Meet"</formula>
    </cfRule>
    <cfRule type="cellIs" dxfId="111" priority="73" operator="equal">
      <formula>"Future Release"</formula>
    </cfRule>
    <cfRule type="cellIs" dxfId="110" priority="74" operator="equal">
      <formula>"With Custom Programming"</formula>
    </cfRule>
    <cfRule type="cellIs" dxfId="109" priority="75" operator="equal">
      <formula>"With Configuration"</formula>
    </cfRule>
    <cfRule type="cellIs" dxfId="108" priority="76" operator="equal">
      <formula>"Comply"</formula>
    </cfRule>
  </conditionalFormatting>
  <conditionalFormatting sqref="F10">
    <cfRule type="cellIs" dxfId="107" priority="71" operator="equal">
      <formula>0</formula>
    </cfRule>
  </conditionalFormatting>
  <conditionalFormatting sqref="D10">
    <cfRule type="cellIs" dxfId="106" priority="66" operator="equal">
      <formula>"Cannot Meet"</formula>
    </cfRule>
    <cfRule type="cellIs" dxfId="105" priority="67" operator="equal">
      <formula>"Future Release"</formula>
    </cfRule>
    <cfRule type="cellIs" dxfId="104" priority="68" operator="equal">
      <formula>"With Custom Programming"</formula>
    </cfRule>
    <cfRule type="cellIs" dxfId="103" priority="69" operator="equal">
      <formula>"With Configuration"</formula>
    </cfRule>
    <cfRule type="cellIs" dxfId="102" priority="70" operator="equal">
      <formula>"Comply"</formula>
    </cfRule>
  </conditionalFormatting>
  <conditionalFormatting sqref="F11">
    <cfRule type="cellIs" dxfId="101" priority="65" operator="equal">
      <formula>0</formula>
    </cfRule>
  </conditionalFormatting>
  <conditionalFormatting sqref="D11">
    <cfRule type="cellIs" dxfId="100" priority="60" operator="equal">
      <formula>"Cannot Meet"</formula>
    </cfRule>
    <cfRule type="cellIs" dxfId="99" priority="61" operator="equal">
      <formula>"Future Release"</formula>
    </cfRule>
    <cfRule type="cellIs" dxfId="98" priority="62" operator="equal">
      <formula>"With Custom Programming"</formula>
    </cfRule>
    <cfRule type="cellIs" dxfId="97" priority="63" operator="equal">
      <formula>"With Configuration"</formula>
    </cfRule>
    <cfRule type="cellIs" dxfId="96" priority="64" operator="equal">
      <formula>"Comply"</formula>
    </cfRule>
  </conditionalFormatting>
  <conditionalFormatting sqref="F13">
    <cfRule type="cellIs" dxfId="95" priority="59" operator="equal">
      <formula>0</formula>
    </cfRule>
  </conditionalFormatting>
  <conditionalFormatting sqref="D13">
    <cfRule type="cellIs" dxfId="94" priority="54" operator="equal">
      <formula>"Cannot Meet"</formula>
    </cfRule>
    <cfRule type="cellIs" dxfId="93" priority="55" operator="equal">
      <formula>"Future Release"</formula>
    </cfRule>
    <cfRule type="cellIs" dxfId="92" priority="56" operator="equal">
      <formula>"With Custom Programming"</formula>
    </cfRule>
    <cfRule type="cellIs" dxfId="91" priority="57" operator="equal">
      <formula>"With Configuration"</formula>
    </cfRule>
    <cfRule type="cellIs" dxfId="90" priority="58" operator="equal">
      <formula>"Comply"</formula>
    </cfRule>
  </conditionalFormatting>
  <conditionalFormatting sqref="F17">
    <cfRule type="cellIs" dxfId="89" priority="53" operator="equal">
      <formula>0</formula>
    </cfRule>
  </conditionalFormatting>
  <conditionalFormatting sqref="D17">
    <cfRule type="cellIs" dxfId="88" priority="48" operator="equal">
      <formula>"Cannot Meet"</formula>
    </cfRule>
    <cfRule type="cellIs" dxfId="87" priority="49" operator="equal">
      <formula>"Future Release"</formula>
    </cfRule>
    <cfRule type="cellIs" dxfId="86" priority="50" operator="equal">
      <formula>"With Custom Programming"</formula>
    </cfRule>
    <cfRule type="cellIs" dxfId="85" priority="51" operator="equal">
      <formula>"With Configuration"</formula>
    </cfRule>
    <cfRule type="cellIs" dxfId="84" priority="52" operator="equal">
      <formula>"Comply"</formula>
    </cfRule>
  </conditionalFormatting>
  <conditionalFormatting sqref="F39:F40 F28:F36">
    <cfRule type="cellIs" dxfId="83" priority="47" operator="equal">
      <formula>0</formula>
    </cfRule>
  </conditionalFormatting>
  <conditionalFormatting sqref="F37">
    <cfRule type="cellIs" dxfId="82" priority="46" operator="equal">
      <formula>0</formula>
    </cfRule>
  </conditionalFormatting>
  <conditionalFormatting sqref="F38">
    <cfRule type="cellIs" dxfId="81" priority="45" operator="equal">
      <formula>0</formula>
    </cfRule>
  </conditionalFormatting>
  <conditionalFormatting sqref="D28:D40">
    <cfRule type="cellIs" dxfId="80" priority="40" operator="equal">
      <formula>"Cannot Meet"</formula>
    </cfRule>
    <cfRule type="cellIs" dxfId="79" priority="41" operator="equal">
      <formula>"Future Release"</formula>
    </cfRule>
    <cfRule type="cellIs" dxfId="78" priority="42" operator="equal">
      <formula>"With Custom Programming"</formula>
    </cfRule>
    <cfRule type="cellIs" dxfId="77" priority="43" operator="equal">
      <formula>"With Configuration"</formula>
    </cfRule>
    <cfRule type="cellIs" dxfId="76" priority="44" operator="equal">
      <formula>"Comply"</formula>
    </cfRule>
  </conditionalFormatting>
  <conditionalFormatting sqref="F62">
    <cfRule type="cellIs" dxfId="75" priority="39" operator="equal">
      <formula>0</formula>
    </cfRule>
  </conditionalFormatting>
  <conditionalFormatting sqref="F62">
    <cfRule type="cellIs" dxfId="74" priority="38" operator="equal">
      <formula>0</formula>
    </cfRule>
  </conditionalFormatting>
  <conditionalFormatting sqref="D62">
    <cfRule type="cellIs" dxfId="73" priority="33" operator="equal">
      <formula>"Cannot Meet"</formula>
    </cfRule>
    <cfRule type="cellIs" dxfId="72" priority="34" operator="equal">
      <formula>"Future Release"</formula>
    </cfRule>
    <cfRule type="cellIs" dxfId="71" priority="35" operator="equal">
      <formula>"With Custom Programming"</formula>
    </cfRule>
    <cfRule type="cellIs" dxfId="70" priority="36" operator="equal">
      <formula>"With Configuration"</formula>
    </cfRule>
    <cfRule type="cellIs" dxfId="69" priority="37" operator="equal">
      <formula>"Comply"</formula>
    </cfRule>
  </conditionalFormatting>
  <conditionalFormatting sqref="F64">
    <cfRule type="cellIs" dxfId="68" priority="32" operator="equal">
      <formula>0</formula>
    </cfRule>
  </conditionalFormatting>
  <conditionalFormatting sqref="D64">
    <cfRule type="cellIs" dxfId="67" priority="27" operator="equal">
      <formula>"Cannot Meet"</formula>
    </cfRule>
    <cfRule type="cellIs" dxfId="66" priority="28" operator="equal">
      <formula>"Future Release"</formula>
    </cfRule>
    <cfRule type="cellIs" dxfId="65" priority="29" operator="equal">
      <formula>"With Custom Programming"</formula>
    </cfRule>
    <cfRule type="cellIs" dxfId="64" priority="30" operator="equal">
      <formula>"With Configuration"</formula>
    </cfRule>
    <cfRule type="cellIs" dxfId="63" priority="31" operator="equal">
      <formula>"Comply"</formula>
    </cfRule>
  </conditionalFormatting>
  <conditionalFormatting sqref="F73:F105">
    <cfRule type="cellIs" dxfId="62" priority="20" operator="equal">
      <formula>0</formula>
    </cfRule>
  </conditionalFormatting>
  <conditionalFormatting sqref="D73:D105">
    <cfRule type="cellIs" dxfId="61" priority="14" operator="equal">
      <formula>"Cannot Meet"</formula>
    </cfRule>
    <cfRule type="cellIs" dxfId="60" priority="15" operator="equal">
      <formula>"Future Release"</formula>
    </cfRule>
    <cfRule type="cellIs" dxfId="59" priority="16" operator="equal">
      <formula>"With Custom Programming"</formula>
    </cfRule>
    <cfRule type="cellIs" dxfId="58" priority="17" operator="equal">
      <formula>"With Configuration"</formula>
    </cfRule>
    <cfRule type="cellIs" dxfId="57" priority="18" operator="equal">
      <formula>"Comply"</formula>
    </cfRule>
  </conditionalFormatting>
  <conditionalFormatting sqref="F55">
    <cfRule type="cellIs" dxfId="56" priority="13" operator="equal">
      <formula>0</formula>
    </cfRule>
  </conditionalFormatting>
  <conditionalFormatting sqref="F55:F58">
    <cfRule type="cellIs" dxfId="55" priority="12" operator="equal">
      <formula>0</formula>
    </cfRule>
  </conditionalFormatting>
  <conditionalFormatting sqref="D55:D58">
    <cfRule type="cellIs" dxfId="54" priority="7" operator="equal">
      <formula>"Cannot Meet"</formula>
    </cfRule>
    <cfRule type="cellIs" dxfId="53" priority="8" operator="equal">
      <formula>"Future Release"</formula>
    </cfRule>
    <cfRule type="cellIs" dxfId="52" priority="9" operator="equal">
      <formula>"With Custom Programming"</formula>
    </cfRule>
    <cfRule type="cellIs" dxfId="51" priority="10" operator="equal">
      <formula>"With Configuration"</formula>
    </cfRule>
    <cfRule type="cellIs" dxfId="50" priority="11" operator="equal">
      <formula>"Comply"</formula>
    </cfRule>
  </conditionalFormatting>
  <conditionalFormatting sqref="F54">
    <cfRule type="cellIs" dxfId="49" priority="6" operator="equal">
      <formula>0</formula>
    </cfRule>
  </conditionalFormatting>
  <dataValidations count="1">
    <dataValidation allowBlank="1" showInputMessage="1" showErrorMessage="1" sqref="F8:F11 F13 F17 F28:F40 F62 F64 F54:F58 F72:F105"/>
  </dataValidations>
  <pageMargins left="0.7" right="0.7" top="0.75" bottom="0.75" header="0.3" footer="0.3"/>
  <pageSetup scale="36" orientation="landscape" r:id="rId1"/>
  <headerFooter>
    <oddHeader>&amp;LRFP # 20-170-02&amp;CPERMIT MANAGEMENT SYSTEM</oddHeader>
    <oddFooter>&amp;R&amp;P</oddFooter>
  </headerFooter>
  <rowBreaks count="2" manualBreakCount="2">
    <brk id="53" max="16383" man="1"/>
    <brk id="7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Instructions!$A$13:$A$17</xm:f>
          </x14:formula1>
          <xm:sqref>D74:D105 D60:D72 D55:D58 D28:D53 D5:D26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abSelected="1" view="pageBreakPreview" topLeftCell="D19" zoomScaleNormal="100" zoomScaleSheetLayoutView="100" workbookViewId="0">
      <selection activeCell="F19" sqref="F19"/>
    </sheetView>
  </sheetViews>
  <sheetFormatPr defaultColWidth="8.7109375" defaultRowHeight="15" x14ac:dyDescent="0.25"/>
  <cols>
    <col min="1" max="1" width="7.42578125" style="19" bestFit="1" customWidth="1"/>
    <col min="2" max="2" width="21" style="23" customWidth="1"/>
    <col min="3" max="3" width="115.7109375" style="13" customWidth="1"/>
    <col min="4" max="4" width="23.5703125" style="10" bestFit="1" customWidth="1"/>
    <col min="5" max="5" width="58.28515625" style="38" customWidth="1"/>
    <col min="6" max="6" width="100.7109375" style="13" customWidth="1"/>
    <col min="7" max="16384" width="8.7109375" style="10"/>
  </cols>
  <sheetData>
    <row r="1" spans="1:6" x14ac:dyDescent="0.25">
      <c r="A1" s="64" t="s">
        <v>302</v>
      </c>
      <c r="B1" s="65"/>
      <c r="C1" s="66"/>
      <c r="D1" s="66"/>
      <c r="E1" s="66"/>
      <c r="F1" s="66"/>
    </row>
    <row r="2" spans="1:6" x14ac:dyDescent="0.25">
      <c r="A2" s="81" t="s">
        <v>9</v>
      </c>
      <c r="B2" s="67" t="s">
        <v>10</v>
      </c>
      <c r="C2" s="67" t="s">
        <v>11</v>
      </c>
      <c r="D2" s="69" t="s">
        <v>12</v>
      </c>
      <c r="E2" s="67" t="s">
        <v>13</v>
      </c>
      <c r="F2" s="67" t="s">
        <v>14</v>
      </c>
    </row>
    <row r="3" spans="1:6" x14ac:dyDescent="0.25">
      <c r="A3" s="82"/>
      <c r="B3" s="68"/>
      <c r="C3" s="68"/>
      <c r="D3" s="70"/>
      <c r="E3" s="68"/>
      <c r="F3" s="68"/>
    </row>
    <row r="4" spans="1:6" ht="60" x14ac:dyDescent="0.25">
      <c r="A4" s="18">
        <v>5.5</v>
      </c>
      <c r="B4" s="3" t="s">
        <v>93</v>
      </c>
      <c r="C4" s="2" t="s">
        <v>39</v>
      </c>
      <c r="D4" s="3" t="s">
        <v>308</v>
      </c>
      <c r="E4" s="3" t="s">
        <v>16</v>
      </c>
      <c r="F4" s="2" t="s">
        <v>17</v>
      </c>
    </row>
    <row r="5" spans="1:6" ht="43.9" customHeight="1" x14ac:dyDescent="0.25">
      <c r="A5" s="16" t="s">
        <v>279</v>
      </c>
      <c r="B5" s="20" t="s">
        <v>85</v>
      </c>
      <c r="C5" s="7" t="s">
        <v>627</v>
      </c>
      <c r="D5" s="40"/>
      <c r="E5" s="55" t="str">
        <f>IFERROR(VLOOKUP(D5,FirmResponse[],2,FALSE)," ")</f>
        <v xml:space="preserve"> </v>
      </c>
      <c r="F5" s="51"/>
    </row>
    <row r="6" spans="1:6" ht="30" x14ac:dyDescent="0.25">
      <c r="A6" s="16" t="s">
        <v>280</v>
      </c>
      <c r="B6" s="20" t="s">
        <v>660</v>
      </c>
      <c r="C6" s="8" t="s">
        <v>659</v>
      </c>
      <c r="D6" s="40"/>
      <c r="E6" s="55" t="str">
        <f>IFERROR(VLOOKUP(D6,FirmResponse[],2,FALSE)," ")</f>
        <v xml:space="preserve"> </v>
      </c>
      <c r="F6" s="51"/>
    </row>
    <row r="7" spans="1:6" ht="15.75" x14ac:dyDescent="0.25">
      <c r="A7" s="16" t="s">
        <v>281</v>
      </c>
      <c r="B7" s="20" t="s">
        <v>636</v>
      </c>
      <c r="C7" s="29" t="s">
        <v>628</v>
      </c>
      <c r="D7" s="40"/>
      <c r="E7" s="55" t="str">
        <f>IFERROR(VLOOKUP(D7,FirmResponse[],2,FALSE)," ")</f>
        <v xml:space="preserve"> </v>
      </c>
      <c r="F7" s="51"/>
    </row>
    <row r="8" spans="1:6" ht="45" x14ac:dyDescent="0.25">
      <c r="A8" s="16" t="s">
        <v>282</v>
      </c>
      <c r="B8" s="20" t="s">
        <v>637</v>
      </c>
      <c r="C8" s="7" t="s">
        <v>629</v>
      </c>
      <c r="D8" s="40"/>
      <c r="E8" s="55" t="str">
        <f>IFERROR(VLOOKUP(D8,FirmResponse[],2,FALSE)," ")</f>
        <v xml:space="preserve"> </v>
      </c>
      <c r="F8" s="51"/>
    </row>
    <row r="9" spans="1:6" ht="45" x14ac:dyDescent="0.25">
      <c r="A9" s="16" t="s">
        <v>283</v>
      </c>
      <c r="B9" s="20" t="s">
        <v>638</v>
      </c>
      <c r="C9" s="7" t="s">
        <v>630</v>
      </c>
      <c r="D9" s="40"/>
      <c r="E9" s="55" t="str">
        <f>IFERROR(VLOOKUP(D9,FirmResponse[],2,FALSE)," ")</f>
        <v xml:space="preserve"> </v>
      </c>
      <c r="F9" s="51"/>
    </row>
    <row r="10" spans="1:6" ht="30" x14ac:dyDescent="0.25">
      <c r="A10" s="16" t="s">
        <v>284</v>
      </c>
      <c r="B10" s="20" t="s">
        <v>84</v>
      </c>
      <c r="C10" s="26" t="s">
        <v>682</v>
      </c>
      <c r="D10" s="40"/>
      <c r="E10" s="55" t="str">
        <f>IFERROR(VLOOKUP(D10,FirmResponse[],2,FALSE)," ")</f>
        <v xml:space="preserve"> </v>
      </c>
      <c r="F10" s="51"/>
    </row>
    <row r="11" spans="1:6" ht="45" x14ac:dyDescent="0.25">
      <c r="A11" s="16" t="s">
        <v>285</v>
      </c>
      <c r="B11" s="20" t="s">
        <v>639</v>
      </c>
      <c r="C11" s="26" t="s">
        <v>631</v>
      </c>
      <c r="D11" s="40"/>
      <c r="E11" s="55" t="str">
        <f>IFERROR(VLOOKUP(D11,FirmResponse[],2,FALSE)," ")</f>
        <v xml:space="preserve"> </v>
      </c>
      <c r="F11" s="51"/>
    </row>
    <row r="12" spans="1:6" ht="45" x14ac:dyDescent="0.25">
      <c r="A12" s="16" t="s">
        <v>286</v>
      </c>
      <c r="B12" s="20" t="s">
        <v>640</v>
      </c>
      <c r="C12" s="26" t="s">
        <v>632</v>
      </c>
      <c r="D12" s="40"/>
      <c r="E12" s="55" t="str">
        <f>IFERROR(VLOOKUP(D12,FirmResponse[],2,FALSE)," ")</f>
        <v xml:space="preserve"> </v>
      </c>
      <c r="F12" s="51"/>
    </row>
    <row r="13" spans="1:6" ht="30" x14ac:dyDescent="0.25">
      <c r="A13" s="16" t="s">
        <v>287</v>
      </c>
      <c r="B13" s="20" t="s">
        <v>641</v>
      </c>
      <c r="C13" s="31" t="s">
        <v>35</v>
      </c>
      <c r="D13" s="40"/>
      <c r="E13" s="55" t="str">
        <f>IFERROR(VLOOKUP(D13,FirmResponse[],2,FALSE)," ")</f>
        <v xml:space="preserve"> </v>
      </c>
      <c r="F13" s="51"/>
    </row>
    <row r="14" spans="1:6" ht="15.75" x14ac:dyDescent="0.25">
      <c r="A14" s="16" t="s">
        <v>288</v>
      </c>
      <c r="B14" s="20" t="s">
        <v>642</v>
      </c>
      <c r="C14" s="29" t="s">
        <v>633</v>
      </c>
      <c r="D14" s="40"/>
      <c r="E14" s="55" t="str">
        <f>IFERROR(VLOOKUP(D14,FirmResponse[],2,FALSE)," ")</f>
        <v xml:space="preserve"> </v>
      </c>
      <c r="F14" s="51"/>
    </row>
    <row r="15" spans="1:6" ht="15.75" x14ac:dyDescent="0.25">
      <c r="A15" s="16" t="s">
        <v>289</v>
      </c>
      <c r="B15" s="20" t="s">
        <v>643</v>
      </c>
      <c r="C15" s="29" t="s">
        <v>36</v>
      </c>
      <c r="D15" s="40"/>
      <c r="E15" s="55" t="str">
        <f>IFERROR(VLOOKUP(D15,FirmResponse[],2,FALSE)," ")</f>
        <v xml:space="preserve"> </v>
      </c>
      <c r="F15" s="51"/>
    </row>
    <row r="16" spans="1:6" ht="15.75" x14ac:dyDescent="0.25">
      <c r="A16" s="16" t="s">
        <v>290</v>
      </c>
      <c r="B16" s="20" t="s">
        <v>86</v>
      </c>
      <c r="C16" s="29" t="s">
        <v>37</v>
      </c>
      <c r="D16" s="40"/>
      <c r="E16" s="55" t="str">
        <f>IFERROR(VLOOKUP(D16,FirmResponse[],2,FALSE)," ")</f>
        <v xml:space="preserve"> </v>
      </c>
      <c r="F16" s="51"/>
    </row>
    <row r="17" spans="1:6" ht="15.75" x14ac:dyDescent="0.25">
      <c r="A17" s="16" t="s">
        <v>291</v>
      </c>
      <c r="B17" s="20" t="s">
        <v>87</v>
      </c>
      <c r="C17" s="8" t="s">
        <v>634</v>
      </c>
      <c r="D17" s="40"/>
      <c r="E17" s="55" t="str">
        <f>IFERROR(VLOOKUP(D17,FirmResponse[],2,FALSE)," ")</f>
        <v xml:space="preserve"> </v>
      </c>
      <c r="F17" s="51"/>
    </row>
    <row r="18" spans="1:6" ht="15.75" x14ac:dyDescent="0.25">
      <c r="A18" s="16" t="s">
        <v>292</v>
      </c>
      <c r="B18" s="20" t="s">
        <v>88</v>
      </c>
      <c r="C18" s="8" t="s">
        <v>38</v>
      </c>
      <c r="D18" s="40"/>
      <c r="E18" s="55" t="str">
        <f>IFERROR(VLOOKUP(D18,FirmResponse[],2,FALSE)," ")</f>
        <v xml:space="preserve"> </v>
      </c>
      <c r="F18" s="51"/>
    </row>
    <row r="19" spans="1:6" ht="165" x14ac:dyDescent="0.25">
      <c r="A19" s="16" t="s">
        <v>293</v>
      </c>
      <c r="B19" s="20" t="s">
        <v>89</v>
      </c>
      <c r="C19" s="8" t="s">
        <v>635</v>
      </c>
      <c r="D19" s="40"/>
      <c r="E19" s="55" t="str">
        <f>IFERROR(VLOOKUP(D19,FirmResponse[],2,FALSE)," ")</f>
        <v xml:space="preserve"> </v>
      </c>
      <c r="F19" s="51"/>
    </row>
    <row r="20" spans="1:6" ht="30" x14ac:dyDescent="0.25">
      <c r="A20" s="16" t="s">
        <v>294</v>
      </c>
      <c r="B20" s="20" t="s">
        <v>727</v>
      </c>
      <c r="C20" s="4" t="s">
        <v>728</v>
      </c>
      <c r="D20" s="40"/>
      <c r="E20" s="55" t="str">
        <f>IFERROR(VLOOKUP(D20,FirmResponse[],2,FALSE)," ")</f>
        <v xml:space="preserve"> </v>
      </c>
      <c r="F20" s="51"/>
    </row>
    <row r="21" spans="1:6" ht="60" x14ac:dyDescent="0.25">
      <c r="A21" s="18" t="s">
        <v>626</v>
      </c>
      <c r="B21" s="3" t="s">
        <v>645</v>
      </c>
      <c r="C21" s="2" t="s">
        <v>644</v>
      </c>
      <c r="D21" s="3" t="s">
        <v>308</v>
      </c>
      <c r="E21" s="3" t="s">
        <v>16</v>
      </c>
      <c r="F21" s="2" t="s">
        <v>17</v>
      </c>
    </row>
    <row r="22" spans="1:6" ht="30" x14ac:dyDescent="0.25">
      <c r="A22" s="16" t="s">
        <v>295</v>
      </c>
      <c r="B22" s="20" t="s">
        <v>83</v>
      </c>
      <c r="C22" s="4" t="s">
        <v>733</v>
      </c>
      <c r="D22" s="40"/>
      <c r="E22" s="55" t="str">
        <f>IFERROR(VLOOKUP(D22,FirmResponse[],2,FALSE)," ")</f>
        <v xml:space="preserve"> </v>
      </c>
      <c r="F22" s="51"/>
    </row>
    <row r="23" spans="1:6" ht="30" x14ac:dyDescent="0.25">
      <c r="A23" s="16" t="s">
        <v>296</v>
      </c>
      <c r="B23" s="20" t="s">
        <v>690</v>
      </c>
      <c r="C23" s="26" t="s">
        <v>730</v>
      </c>
      <c r="D23" s="40"/>
      <c r="E23" s="55" t="str">
        <f>IFERROR(VLOOKUP(D23,FirmResponse[],2,FALSE)," ")</f>
        <v xml:space="preserve"> </v>
      </c>
      <c r="F23" s="51"/>
    </row>
    <row r="24" spans="1:6" ht="15.75" x14ac:dyDescent="0.25">
      <c r="A24" s="16" t="s">
        <v>297</v>
      </c>
      <c r="B24" s="20" t="s">
        <v>89</v>
      </c>
      <c r="C24" s="31" t="s">
        <v>646</v>
      </c>
      <c r="D24" s="40"/>
      <c r="E24" s="55" t="str">
        <f>IFERROR(VLOOKUP(D24,FirmResponse[],2,FALSE)," ")</f>
        <v xml:space="preserve"> </v>
      </c>
      <c r="F24" s="51"/>
    </row>
    <row r="25" spans="1:6" ht="15.75" x14ac:dyDescent="0.25">
      <c r="A25" s="16" t="s">
        <v>298</v>
      </c>
      <c r="B25" s="20" t="s">
        <v>87</v>
      </c>
      <c r="C25" s="29" t="s">
        <v>647</v>
      </c>
      <c r="D25" s="40"/>
      <c r="E25" s="55" t="str">
        <f>IFERROR(VLOOKUP(D25,FirmResponse[],2,FALSE)," ")</f>
        <v xml:space="preserve"> </v>
      </c>
      <c r="F25" s="51"/>
    </row>
    <row r="26" spans="1:6" ht="15.75" x14ac:dyDescent="0.25">
      <c r="A26" s="16" t="s">
        <v>299</v>
      </c>
      <c r="B26" s="20" t="s">
        <v>649</v>
      </c>
      <c r="C26" s="29" t="s">
        <v>648</v>
      </c>
      <c r="D26" s="40"/>
      <c r="E26" s="55" t="str">
        <f>IFERROR(VLOOKUP(D26,FirmResponse[],2,FALSE)," ")</f>
        <v xml:space="preserve"> </v>
      </c>
      <c r="F26" s="51"/>
    </row>
    <row r="27" spans="1:6" ht="60.6" customHeight="1" x14ac:dyDescent="0.25">
      <c r="A27" s="16" t="s">
        <v>300</v>
      </c>
      <c r="B27" s="20" t="s">
        <v>636</v>
      </c>
      <c r="C27" s="7" t="s">
        <v>650</v>
      </c>
      <c r="D27" s="40"/>
      <c r="E27" s="55" t="str">
        <f>IFERROR(VLOOKUP(D27,FirmResponse[],2,FALSE)," ")</f>
        <v xml:space="preserve"> </v>
      </c>
      <c r="F27" s="51"/>
    </row>
    <row r="28" spans="1:6" ht="15.75" x14ac:dyDescent="0.25">
      <c r="A28" s="16" t="s">
        <v>301</v>
      </c>
      <c r="B28" s="20" t="s">
        <v>90</v>
      </c>
      <c r="C28" s="8" t="s">
        <v>651</v>
      </c>
      <c r="D28" s="40"/>
      <c r="E28" s="55" t="str">
        <f>IFERROR(VLOOKUP(D28,FirmResponse[],2,FALSE)," ")</f>
        <v xml:space="preserve"> </v>
      </c>
      <c r="F28" s="51"/>
    </row>
    <row r="29" spans="1:6" ht="15.75" x14ac:dyDescent="0.25">
      <c r="A29" s="16" t="s">
        <v>657</v>
      </c>
      <c r="B29" s="20" t="s">
        <v>535</v>
      </c>
      <c r="C29" s="29" t="s">
        <v>652</v>
      </c>
      <c r="D29" s="40"/>
      <c r="E29" s="55" t="str">
        <f>IFERROR(VLOOKUP(D29,FirmResponse[],2,FALSE)," ")</f>
        <v xml:space="preserve"> </v>
      </c>
      <c r="F29" s="51"/>
    </row>
    <row r="30" spans="1:6" ht="30" x14ac:dyDescent="0.25">
      <c r="A30" s="16" t="s">
        <v>658</v>
      </c>
      <c r="B30" s="20" t="s">
        <v>91</v>
      </c>
      <c r="C30" s="26" t="s">
        <v>653</v>
      </c>
      <c r="D30" s="40"/>
      <c r="E30" s="55" t="str">
        <f>IFERROR(VLOOKUP(D30,FirmResponse[],2,FALSE)," ")</f>
        <v xml:space="preserve"> </v>
      </c>
      <c r="F30" s="51"/>
    </row>
    <row r="31" spans="1:6" ht="30" x14ac:dyDescent="0.25">
      <c r="A31" s="16" t="s">
        <v>661</v>
      </c>
      <c r="B31" s="20" t="s">
        <v>91</v>
      </c>
      <c r="C31" s="26" t="s">
        <v>654</v>
      </c>
      <c r="D31" s="40"/>
      <c r="E31" s="55" t="str">
        <f>IFERROR(VLOOKUP(D31,FirmResponse[],2,FALSE)," ")</f>
        <v xml:space="preserve"> </v>
      </c>
      <c r="F31" s="51"/>
    </row>
    <row r="32" spans="1:6" ht="45" x14ac:dyDescent="0.25">
      <c r="A32" s="16" t="s">
        <v>725</v>
      </c>
      <c r="B32" s="20" t="s">
        <v>656</v>
      </c>
      <c r="C32" s="26" t="s">
        <v>655</v>
      </c>
      <c r="D32" s="40"/>
      <c r="E32" s="55" t="str">
        <f>IFERROR(VLOOKUP(D32,FirmResponse[],2,FALSE)," ")</f>
        <v xml:space="preserve"> </v>
      </c>
      <c r="F32" s="51"/>
    </row>
  </sheetData>
  <sheetProtection sheet="1" selectLockedCells="1"/>
  <mergeCells count="8">
    <mergeCell ref="A1:B1"/>
    <mergeCell ref="C1:F1"/>
    <mergeCell ref="A2:A3"/>
    <mergeCell ref="B2:B3"/>
    <mergeCell ref="C2:C3"/>
    <mergeCell ref="D2:D3"/>
    <mergeCell ref="E2:E3"/>
    <mergeCell ref="F2:F3"/>
  </mergeCells>
  <phoneticPr fontId="10" type="noConversion"/>
  <conditionalFormatting sqref="D4">
    <cfRule type="cellIs" dxfId="48" priority="145" operator="equal">
      <formula>"With Configuration"</formula>
    </cfRule>
    <cfRule type="cellIs" dxfId="47" priority="146" operator="equal">
      <formula>"With Custom Programming"</formula>
    </cfRule>
    <cfRule type="cellIs" dxfId="46" priority="147" operator="equal">
      <formula>"Future Release"</formula>
    </cfRule>
    <cfRule type="cellIs" dxfId="45" priority="148" operator="equal">
      <formula>"Cannot Meet"</formula>
    </cfRule>
    <cfRule type="cellIs" dxfId="44" priority="149" operator="equal">
      <formula>"Out-of-the-Box"</formula>
    </cfRule>
  </conditionalFormatting>
  <conditionalFormatting sqref="C1">
    <cfRule type="cellIs" dxfId="43" priority="125" operator="equal">
      <formula>"With Configuration"</formula>
    </cfRule>
    <cfRule type="cellIs" dxfId="42" priority="126" operator="equal">
      <formula>"With Custom Programming"</formula>
    </cfRule>
    <cfRule type="cellIs" dxfId="41" priority="127" operator="equal">
      <formula>"Future Release"</formula>
    </cfRule>
    <cfRule type="cellIs" dxfId="40" priority="128" operator="equal">
      <formula>"Cannot Meet"</formula>
    </cfRule>
    <cfRule type="cellIs" dxfId="39" priority="129" operator="equal">
      <formula>"Out-of-the-Box"</formula>
    </cfRule>
  </conditionalFormatting>
  <conditionalFormatting sqref="F7:F20">
    <cfRule type="cellIs" dxfId="38" priority="94" operator="equal">
      <formula>0</formula>
    </cfRule>
  </conditionalFormatting>
  <conditionalFormatting sqref="F5:F6">
    <cfRule type="cellIs" dxfId="37" priority="83" operator="equal">
      <formula>0</formula>
    </cfRule>
  </conditionalFormatting>
  <conditionalFormatting sqref="D5:D6">
    <cfRule type="cellIs" dxfId="36" priority="56" operator="equal">
      <formula>"Cannot Meet"</formula>
    </cfRule>
    <cfRule type="cellIs" dxfId="35" priority="57" operator="equal">
      <formula>"Future Release"</formula>
    </cfRule>
    <cfRule type="cellIs" dxfId="34" priority="58" operator="equal">
      <formula>"With Custom Programming"</formula>
    </cfRule>
    <cfRule type="cellIs" dxfId="33" priority="59" operator="equal">
      <formula>"With Configuration"</formula>
    </cfRule>
    <cfRule type="cellIs" dxfId="32" priority="60" operator="equal">
      <formula>"Comply"</formula>
    </cfRule>
  </conditionalFormatting>
  <conditionalFormatting sqref="D7:D10">
    <cfRule type="cellIs" dxfId="31" priority="51" operator="equal">
      <formula>"Cannot Meet"</formula>
    </cfRule>
    <cfRule type="cellIs" dxfId="30" priority="52" operator="equal">
      <formula>"Future Release"</formula>
    </cfRule>
    <cfRule type="cellIs" dxfId="29" priority="53" operator="equal">
      <formula>"With Custom Programming"</formula>
    </cfRule>
    <cfRule type="cellIs" dxfId="28" priority="54" operator="equal">
      <formula>"With Configuration"</formula>
    </cfRule>
    <cfRule type="cellIs" dxfId="27" priority="55" operator="equal">
      <formula>"Comply"</formula>
    </cfRule>
  </conditionalFormatting>
  <conditionalFormatting sqref="D11:D20">
    <cfRule type="cellIs" dxfId="26" priority="46" operator="equal">
      <formula>"Cannot Meet"</formula>
    </cfRule>
    <cfRule type="cellIs" dxfId="25" priority="47" operator="equal">
      <formula>"Future Release"</formula>
    </cfRule>
    <cfRule type="cellIs" dxfId="24" priority="48" operator="equal">
      <formula>"With Custom Programming"</formula>
    </cfRule>
    <cfRule type="cellIs" dxfId="23" priority="49" operator="equal">
      <formula>"With Configuration"</formula>
    </cfRule>
    <cfRule type="cellIs" dxfId="22" priority="50" operator="equal">
      <formula>"Comply"</formula>
    </cfRule>
  </conditionalFormatting>
  <conditionalFormatting sqref="D21">
    <cfRule type="cellIs" dxfId="21" priority="30" operator="equal">
      <formula>"With Configuration"</formula>
    </cfRule>
    <cfRule type="cellIs" dxfId="20" priority="31" operator="equal">
      <formula>"With Custom Programming"</formula>
    </cfRule>
    <cfRule type="cellIs" dxfId="19" priority="32" operator="equal">
      <formula>"Future Release"</formula>
    </cfRule>
    <cfRule type="cellIs" dxfId="18" priority="33" operator="equal">
      <formula>"Cannot Meet"</formula>
    </cfRule>
    <cfRule type="cellIs" dxfId="17" priority="34" operator="equal">
      <formula>"Out-of-the-Box"</formula>
    </cfRule>
  </conditionalFormatting>
  <conditionalFormatting sqref="F24:F32">
    <cfRule type="cellIs" dxfId="16" priority="29" operator="equal">
      <formula>0</formula>
    </cfRule>
  </conditionalFormatting>
  <conditionalFormatting sqref="F22:F23">
    <cfRule type="cellIs" dxfId="15" priority="28" operator="equal">
      <formula>0</formula>
    </cfRule>
  </conditionalFormatting>
  <conditionalFormatting sqref="D22:D23">
    <cfRule type="cellIs" dxfId="14" priority="22" operator="equal">
      <formula>"Cannot Meet"</formula>
    </cfRule>
    <cfRule type="cellIs" dxfId="13" priority="23" operator="equal">
      <formula>"Future Release"</formula>
    </cfRule>
    <cfRule type="cellIs" dxfId="12" priority="24" operator="equal">
      <formula>"With Custom Programming"</formula>
    </cfRule>
    <cfRule type="cellIs" dxfId="11" priority="25" operator="equal">
      <formula>"With Configuration"</formula>
    </cfRule>
    <cfRule type="cellIs" dxfId="10" priority="26" operator="equal">
      <formula>"Comply"</formula>
    </cfRule>
  </conditionalFormatting>
  <conditionalFormatting sqref="D24:D27">
    <cfRule type="cellIs" dxfId="9" priority="17" operator="equal">
      <formula>"Cannot Meet"</formula>
    </cfRule>
    <cfRule type="cellIs" dxfId="8" priority="18" operator="equal">
      <formula>"Future Release"</formula>
    </cfRule>
    <cfRule type="cellIs" dxfId="7" priority="19" operator="equal">
      <formula>"With Custom Programming"</formula>
    </cfRule>
    <cfRule type="cellIs" dxfId="6" priority="20" operator="equal">
      <formula>"With Configuration"</formula>
    </cfRule>
    <cfRule type="cellIs" dxfId="5" priority="21" operator="equal">
      <formula>"Comply"</formula>
    </cfRule>
  </conditionalFormatting>
  <conditionalFormatting sqref="D28:D32">
    <cfRule type="cellIs" dxfId="4" priority="12" operator="equal">
      <formula>"Cannot Meet"</formula>
    </cfRule>
    <cfRule type="cellIs" dxfId="3" priority="13" operator="equal">
      <formula>"Future Release"</formula>
    </cfRule>
    <cfRule type="cellIs" dxfId="2" priority="14" operator="equal">
      <formula>"With Custom Programming"</formula>
    </cfRule>
    <cfRule type="cellIs" dxfId="1" priority="15" operator="equal">
      <formula>"With Configuration"</formula>
    </cfRule>
    <cfRule type="cellIs" dxfId="0" priority="16" operator="equal">
      <formula>"Comply"</formula>
    </cfRule>
  </conditionalFormatting>
  <pageMargins left="0.7" right="0.7" top="0.75" bottom="0.75" header="0.3" footer="0.3"/>
  <pageSetup paperSize="5" scale="49" fitToHeight="0" orientation="landscape" r:id="rId1"/>
  <headerFooter>
    <oddHeader>&amp;LRFP # 20-170-02&amp;CLICENSE PLATE RECOGNITION SYSTEM</oddHeader>
    <oddFooter>&amp;R&amp;P</oddFooter>
  </headerFooter>
  <rowBreaks count="1" manualBreakCount="1">
    <brk id="2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Instructions!$A$13:$A$17</xm:f>
          </x14:formula1>
          <xm:sqref>D5:D20 D22:D32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CitationManagementSystem</vt:lpstr>
      <vt:lpstr>CitationIssuanceDevices</vt:lpstr>
      <vt:lpstr>PermitManagementSystem</vt:lpstr>
      <vt:lpstr>LicensePlateRecognitionSystem</vt:lpstr>
      <vt:lpstr>CitationManagementSystem!_Hlk43799362</vt:lpstr>
      <vt:lpstr>CitationIssuanceDevices!Print_Titles</vt:lpstr>
      <vt:lpstr>CitationManagementSystem!Print_Titles</vt:lpstr>
      <vt:lpstr>LicensePlateRecognitionSystem!Print_Titles</vt:lpstr>
      <vt:lpstr>PermitManagementSystem!Print_Titles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dc:creator>
  <cp:lastModifiedBy>Maria Lara</cp:lastModifiedBy>
  <cp:lastPrinted>2020-07-28T00:21:39Z</cp:lastPrinted>
  <dcterms:created xsi:type="dcterms:W3CDTF">2020-06-11T14:50:57Z</dcterms:created>
  <dcterms:modified xsi:type="dcterms:W3CDTF">2020-07-28T15:46:59Z</dcterms:modified>
</cp:coreProperties>
</file>